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G:\Galliard\Shared\REPORTING\Client Reporting\SRFs for Website\"/>
    </mc:Choice>
  </mc:AlternateContent>
  <xr:revisionPtr revIDLastSave="0" documentId="13_ncr:1_{1A1A78B4-6633-4514-9948-288CEACC9868}" xr6:coauthVersionLast="47" xr6:coauthVersionMax="47" xr10:uidLastSave="{00000000-0000-0000-0000-000000000000}"/>
  <bookViews>
    <workbookView xWindow="-28455" yWindow="345" windowWidth="21600" windowHeight="11295" tabRatio="899" xr2:uid="{00000000-000D-0000-FFFF-FFFF00000000}"/>
  </bookViews>
  <sheets>
    <sheet name="Nov25" sheetId="234" r:id="rId1"/>
    <sheet name="Oct25" sheetId="233" r:id="rId2"/>
    <sheet name="Sep25" sheetId="232" r:id="rId3"/>
    <sheet name="Aug25" sheetId="231" r:id="rId4"/>
    <sheet name="Jul25" sheetId="230" r:id="rId5"/>
    <sheet name="Jun25" sheetId="229" r:id="rId6"/>
    <sheet name="May25" sheetId="228" r:id="rId7"/>
    <sheet name="Apr25" sheetId="227" r:id="rId8"/>
    <sheet name="Mar25" sheetId="226" r:id="rId9"/>
    <sheet name="Feb25" sheetId="225" r:id="rId10"/>
    <sheet name="Jan25" sheetId="224" r:id="rId11"/>
    <sheet name="Dec24" sheetId="223" r:id="rId12"/>
    <sheet name="Nov24" sheetId="222" r:id="rId13"/>
    <sheet name="Oct24" sheetId="221" r:id="rId14"/>
    <sheet name="Sep24" sheetId="220" r:id="rId15"/>
    <sheet name="Aug24" sheetId="219" r:id="rId16"/>
    <sheet name="Jul24" sheetId="218" r:id="rId17"/>
    <sheet name="Jun24" sheetId="217" r:id="rId18"/>
    <sheet name="May24" sheetId="216" r:id="rId19"/>
    <sheet name="Apr24" sheetId="215" r:id="rId20"/>
    <sheet name="Mar24" sheetId="214" r:id="rId21"/>
    <sheet name="Feb24" sheetId="213" r:id="rId22"/>
    <sheet name="Jan24" sheetId="212" r:id="rId23"/>
    <sheet name="Dec23" sheetId="211" r:id="rId24"/>
    <sheet name="Nov23" sheetId="210" r:id="rId25"/>
    <sheet name="Oct23" sheetId="209" r:id="rId26"/>
    <sheet name="Sep23" sheetId="208" r:id="rId27"/>
    <sheet name="Aug23" sheetId="207" r:id="rId28"/>
    <sheet name="Jul23" sheetId="206" r:id="rId29"/>
    <sheet name="Jun23" sheetId="205" r:id="rId30"/>
    <sheet name="May23" sheetId="204" r:id="rId31"/>
    <sheet name="Apr23" sheetId="203" r:id="rId32"/>
    <sheet name="Mar23" sheetId="202" r:id="rId33"/>
    <sheet name="Feb23" sheetId="201" r:id="rId34"/>
    <sheet name="Jan23" sheetId="200" r:id="rId35"/>
    <sheet name="Dec22" sheetId="199" r:id="rId36"/>
    <sheet name="Nov22" sheetId="198" r:id="rId37"/>
    <sheet name="Oct22" sheetId="197" r:id="rId38"/>
    <sheet name="Sep22" sheetId="196" r:id="rId39"/>
    <sheet name="Aug22" sheetId="195" r:id="rId40"/>
    <sheet name="Jul22" sheetId="194" r:id="rId41"/>
    <sheet name="Jun22" sheetId="193" r:id="rId42"/>
    <sheet name="May22" sheetId="192" r:id="rId43"/>
    <sheet name="Apr22" sheetId="191" r:id="rId44"/>
    <sheet name="Mar22" sheetId="190" r:id="rId45"/>
    <sheet name="Feb22" sheetId="189" r:id="rId46"/>
    <sheet name="Jan22" sheetId="188" r:id="rId47"/>
    <sheet name="Dec21" sheetId="187" r:id="rId48"/>
    <sheet name="Nov21" sheetId="186" r:id="rId49"/>
    <sheet name="Oct21" sheetId="185" r:id="rId50"/>
    <sheet name="Sep21" sheetId="184" r:id="rId51"/>
    <sheet name="Aug21" sheetId="183" r:id="rId52"/>
    <sheet name="Jul21" sheetId="182" r:id="rId53"/>
    <sheet name="Jun21" sheetId="181" r:id="rId54"/>
    <sheet name="May21" sheetId="180" r:id="rId55"/>
    <sheet name="Apr21" sheetId="179" r:id="rId56"/>
    <sheet name="Mar21" sheetId="178" r:id="rId57"/>
    <sheet name="Feb21" sheetId="177" r:id="rId58"/>
    <sheet name="Jan21" sheetId="176" r:id="rId59"/>
    <sheet name="Dec20" sheetId="175" r:id="rId60"/>
    <sheet name="Nov20" sheetId="174" r:id="rId61"/>
    <sheet name="Oct20" sheetId="172" r:id="rId62"/>
    <sheet name="Sep20" sheetId="171" r:id="rId63"/>
    <sheet name="Aug20" sheetId="170" r:id="rId64"/>
    <sheet name="Jul20" sheetId="169" r:id="rId65"/>
    <sheet name="Jun20" sheetId="167" r:id="rId66"/>
    <sheet name="May20" sheetId="166" r:id="rId67"/>
    <sheet name="Apr20" sheetId="165" r:id="rId68"/>
    <sheet name="Mar20" sheetId="164" r:id="rId69"/>
    <sheet name="Feb20" sheetId="163" r:id="rId70"/>
    <sheet name="Jan20" sheetId="162" r:id="rId71"/>
    <sheet name="Dec19" sheetId="161" r:id="rId72"/>
    <sheet name="Nov19" sheetId="160" r:id="rId73"/>
    <sheet name="Oct19" sheetId="159" r:id="rId74"/>
    <sheet name="Sep19" sheetId="158" r:id="rId75"/>
    <sheet name="Aug19" sheetId="157" r:id="rId76"/>
    <sheet name="Jul19" sheetId="156" r:id="rId77"/>
    <sheet name="Jun19" sheetId="155" r:id="rId78"/>
    <sheet name="May19" sheetId="154" r:id="rId79"/>
    <sheet name="Apr19" sheetId="153" r:id="rId80"/>
    <sheet name="Mar19" sheetId="152" r:id="rId81"/>
    <sheet name="Feb19" sheetId="150" r:id="rId82"/>
    <sheet name="Jan19" sheetId="149" r:id="rId83"/>
    <sheet name="Dec18" sheetId="148" r:id="rId84"/>
    <sheet name="Nov18" sheetId="147" r:id="rId85"/>
    <sheet name="Oct18" sheetId="146" r:id="rId86"/>
    <sheet name="Sep18" sheetId="144" r:id="rId87"/>
    <sheet name="Aug18" sheetId="143" r:id="rId88"/>
    <sheet name="Jul18" sheetId="142" r:id="rId89"/>
    <sheet name="Jun18" sheetId="140" r:id="rId90"/>
    <sheet name="May18" sheetId="139" r:id="rId91"/>
    <sheet name="Apr18" sheetId="138" r:id="rId92"/>
    <sheet name="Mar18" sheetId="137" r:id="rId93"/>
    <sheet name="Feb18" sheetId="136" r:id="rId94"/>
    <sheet name="Jan18" sheetId="135" r:id="rId95"/>
    <sheet name="Dec17" sheetId="134" r:id="rId96"/>
    <sheet name="Nov17" sheetId="133" r:id="rId97"/>
    <sheet name="Oct17" sheetId="132" r:id="rId98"/>
    <sheet name="Sep17" sheetId="131" r:id="rId99"/>
    <sheet name="Aug17" sheetId="130" r:id="rId100"/>
    <sheet name="Jul17" sheetId="129" r:id="rId101"/>
    <sheet name="Jun17" sheetId="128" r:id="rId102"/>
    <sheet name="May17" sheetId="127" r:id="rId103"/>
    <sheet name="Apr17" sheetId="126" r:id="rId104"/>
    <sheet name="Mar17" sheetId="125" r:id="rId105"/>
    <sheet name="Feb17" sheetId="124" r:id="rId106"/>
    <sheet name="Jan17" sheetId="123" r:id="rId107"/>
    <sheet name="Dec16" sheetId="122" r:id="rId108"/>
    <sheet name="Nov16" sheetId="121" r:id="rId109"/>
    <sheet name="Oct16" sheetId="120" r:id="rId110"/>
    <sheet name="Sep16" sheetId="119" r:id="rId111"/>
    <sheet name="Aug16" sheetId="118" r:id="rId112"/>
    <sheet name="Jul16" sheetId="117" r:id="rId113"/>
    <sheet name="Jun16" sheetId="116" r:id="rId114"/>
    <sheet name="May16" sheetId="115" r:id="rId115"/>
    <sheet name="Apr16" sheetId="114" r:id="rId116"/>
    <sheet name="Mar16" sheetId="113" r:id="rId117"/>
    <sheet name="Feb16" sheetId="112" r:id="rId118"/>
    <sheet name="Jan16" sheetId="111" r:id="rId119"/>
    <sheet name="Dec15" sheetId="110" r:id="rId120"/>
    <sheet name="Nov15" sheetId="109" r:id="rId121"/>
    <sheet name="Oct15" sheetId="108" r:id="rId122"/>
    <sheet name="Sep15" sheetId="107" r:id="rId123"/>
    <sheet name="Aug15" sheetId="106" r:id="rId124"/>
    <sheet name="Jul15" sheetId="105" r:id="rId125"/>
    <sheet name="Jun15" sheetId="104" r:id="rId126"/>
    <sheet name="May15" sheetId="102" r:id="rId127"/>
    <sheet name="Apr15" sheetId="101" r:id="rId128"/>
    <sheet name="Mar15" sheetId="100" r:id="rId129"/>
    <sheet name="Feb15" sheetId="99" r:id="rId130"/>
    <sheet name="Jan15" sheetId="98" r:id="rId131"/>
    <sheet name="Dec14" sheetId="97" r:id="rId132"/>
    <sheet name="Nov14" sheetId="96" r:id="rId133"/>
    <sheet name="Oct14" sheetId="95" r:id="rId134"/>
    <sheet name="Sep14" sheetId="94" r:id="rId135"/>
    <sheet name="Aug14" sheetId="93" r:id="rId136"/>
    <sheet name="Jul14" sheetId="92" r:id="rId137"/>
    <sheet name="Jun14" sheetId="91" r:id="rId138"/>
    <sheet name="May14" sheetId="90" r:id="rId139"/>
    <sheet name="Apr14" sheetId="89" r:id="rId140"/>
    <sheet name="Mar14" sheetId="88" r:id="rId141"/>
    <sheet name="Feb14" sheetId="87" r:id="rId142"/>
    <sheet name="Jan14" sheetId="86" r:id="rId143"/>
    <sheet name="Dec13" sheetId="85" r:id="rId144"/>
    <sheet name="Nov13" sheetId="84" r:id="rId145"/>
    <sheet name="Oct13" sheetId="83" r:id="rId146"/>
    <sheet name="Sep13" sheetId="82" r:id="rId147"/>
    <sheet name="Aug13" sheetId="81" r:id="rId148"/>
    <sheet name="Jul13" sheetId="80" r:id="rId149"/>
    <sheet name="Jun13" sheetId="79" r:id="rId150"/>
    <sheet name="May13" sheetId="78" r:id="rId151"/>
    <sheet name="Apr13" sheetId="77" r:id="rId152"/>
    <sheet name="Mar13" sheetId="76" r:id="rId153"/>
    <sheet name="Feb13" sheetId="75" r:id="rId154"/>
    <sheet name="Jan13" sheetId="74" r:id="rId155"/>
    <sheet name="Dec12" sheetId="73" r:id="rId156"/>
    <sheet name="Nov12" sheetId="72" r:id="rId157"/>
    <sheet name="Oct12" sheetId="71" r:id="rId158"/>
  </sheets>
  <externalReferences>
    <externalReference r:id="rId159"/>
  </externalReferences>
  <definedNames>
    <definedName name="_xlnm.Print_Area" localSheetId="151">'Apr13'!$A$1:$P$9</definedName>
    <definedName name="_xlnm.Print_Area" localSheetId="139">'Apr14'!$A$1:$P$9</definedName>
    <definedName name="_xlnm.Print_Area" localSheetId="147">'Aug13'!$A$1:$P$9</definedName>
    <definedName name="_xlnm.Print_Area" localSheetId="135">'Aug14'!$A$1:$P$9</definedName>
    <definedName name="_xlnm.Print_Area" localSheetId="155">'Dec12'!$A$1:$P$9</definedName>
    <definedName name="_xlnm.Print_Area" localSheetId="143">'Dec13'!$A$1:$P$9</definedName>
    <definedName name="_xlnm.Print_Area" localSheetId="131">'Dec14'!$A$1:$P$9</definedName>
    <definedName name="_xlnm.Print_Area" localSheetId="153">'Feb13'!$A$1:$P$9</definedName>
    <definedName name="_xlnm.Print_Area" localSheetId="141">'Feb14'!$A$1:$P$9</definedName>
    <definedName name="_xlnm.Print_Area" localSheetId="154">'Jan13'!$A$1:$P$9</definedName>
    <definedName name="_xlnm.Print_Area" localSheetId="142">'Jan14'!$A$1:$P$9</definedName>
    <definedName name="_xlnm.Print_Area" localSheetId="130">'Jan15'!$A$1:$P$9</definedName>
    <definedName name="_xlnm.Print_Area" localSheetId="148">'Jul13'!$A$1:$P$9</definedName>
    <definedName name="_xlnm.Print_Area" localSheetId="136">'Jul14'!$A$1:$P$9</definedName>
    <definedName name="_xlnm.Print_Area" localSheetId="149">'Jun13'!$A$1:$P$9</definedName>
    <definedName name="_xlnm.Print_Area" localSheetId="137">'Jun14'!$A$1:$P$9</definedName>
    <definedName name="_xlnm.Print_Area" localSheetId="152">'Mar13'!$A$1:$P$9</definedName>
    <definedName name="_xlnm.Print_Area" localSheetId="140">'Mar14'!$A$1:$P$9</definedName>
    <definedName name="_xlnm.Print_Area" localSheetId="150">'May13'!$A$1:$P$9</definedName>
    <definedName name="_xlnm.Print_Area" localSheetId="138">'May14'!$A$1:$P$9</definedName>
    <definedName name="_xlnm.Print_Area" localSheetId="156">'Nov12'!$A$1:$P$9</definedName>
    <definedName name="_xlnm.Print_Area" localSheetId="144">'Nov13'!$A$1:$P$9</definedName>
    <definedName name="_xlnm.Print_Area" localSheetId="132">'Nov14'!$A$1:$P$9</definedName>
    <definedName name="_xlnm.Print_Area" localSheetId="157">'Oct12'!$A$1:$P$9</definedName>
    <definedName name="_xlnm.Print_Area" localSheetId="145">'Oct13'!$A$1:$P$9</definedName>
    <definedName name="_xlnm.Print_Area" localSheetId="133">'Oct14'!$A$1:$P$9</definedName>
    <definedName name="_xlnm.Print_Area" localSheetId="146">'Sep13'!$A$1:$P$9</definedName>
    <definedName name="_xlnm.Print_Area" localSheetId="134">'Sep14'!$A$1:$P$9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98" l="1"/>
  <c r="O3" i="98"/>
  <c r="N3" i="98"/>
  <c r="M3" i="98"/>
  <c r="L3" i="98"/>
  <c r="K3" i="98"/>
  <c r="J3" i="98"/>
  <c r="I3" i="98"/>
  <c r="H3" i="98"/>
  <c r="G3" i="98"/>
  <c r="C1" i="98"/>
  <c r="C7" i="98"/>
  <c r="F2" i="98"/>
  <c r="E2" i="98"/>
</calcChain>
</file>

<file path=xl/sharedStrings.xml><?xml version="1.0" encoding="utf-8"?>
<sst xmlns="http://schemas.openxmlformats.org/spreadsheetml/2006/main" count="7196" uniqueCount="147">
  <si>
    <t>CUSIP</t>
  </si>
  <si>
    <t>1 Year Return</t>
  </si>
  <si>
    <t>Since Inception**</t>
  </si>
  <si>
    <t>Galliard Inv. Mgmt &amp; Plan Admin Expenses Only</t>
  </si>
  <si>
    <t>Total Operating Expenses***</t>
  </si>
  <si>
    <t>3 Years Return</t>
  </si>
  <si>
    <t>5 Years Return</t>
  </si>
  <si>
    <t>7 Years Return</t>
  </si>
  <si>
    <t>10 Years Return</t>
  </si>
  <si>
    <t>1 Month Return*</t>
  </si>
  <si>
    <t>3 Month Return*</t>
  </si>
  <si>
    <t>6 Month Return*</t>
  </si>
  <si>
    <t>YTD Return*</t>
  </si>
  <si>
    <t>*Returns for periods less than one year are not annualized</t>
  </si>
  <si>
    <t>***Expense Ratios are as of 9/30/2012</t>
  </si>
  <si>
    <t>For questions regarding performance or recipient changes please email Galliard Client Service at galliardclientservice@galliard.com</t>
  </si>
  <si>
    <t>Managed Income Fund (After fees)</t>
  </si>
  <si>
    <r>
      <t xml:space="preserve">The Managed Income Fund (the “Fund”) is a collective trust fund for which Wells Fargo Bank, N.A. (“Wells Fargo”) is investment advisor and trustee. Galliard Capital Management, a wholly-owned subsidiary of Wells Fargo, serves as subadvisor to the Fund. Performance is net of all fees. </t>
    </r>
    <r>
      <rPr>
        <b/>
        <sz val="8"/>
        <rFont val="Arial"/>
        <family val="2"/>
      </rPr>
      <t>The Fund is not insured by the FDIC, Federal Reserve Bank, nor guaranteed by Wells Fargo or any affiliate, including Galliard Capital Management. Past performance is not an indication of how the investment will perform in the future.</t>
    </r>
  </si>
  <si>
    <t>**Inception date: 1/1/1998</t>
  </si>
  <si>
    <t>***Expense Ratios are as of 12/31/2012</t>
  </si>
  <si>
    <t>**Performance Inception:  January 1, 1998</t>
  </si>
  <si>
    <r>
      <t xml:space="preserve">The Managed Income Fund (the “Fund”) is a collective trust fund for which Wells Fargo Bank, N.A. (“Wells Fargo”) is investment advisor and trustee. Galliard Capital Management, a wholly-owned subsidiary of Wells Fargo, serves as subadvisor to the Fund. Performance is net of all fees. </t>
    </r>
    <r>
      <rPr>
        <b/>
        <sz val="9"/>
        <rFont val="TradeGothic"/>
      </rPr>
      <t>The Fund is not insured by the FDIC, Federal Reserve Bank, nor guaranteed by Wells Fargo or any affiliate, including Galliard Capital Management. Past performance is not an indication of how the investment will perform in the future.</t>
    </r>
  </si>
  <si>
    <t>***Expense Ratios are as of 3/31/2013</t>
  </si>
  <si>
    <t>***Expense Ratios are as of 6/30/2013</t>
  </si>
  <si>
    <r>
      <t xml:space="preserve">The Managed Income Fund (the “Fund”) is a collective trust fund for which Wells Fargo Bank, N.A. (“Wells Fargo”) is investment advisor and trustee. Galliard Capital Management, a wholly-owned subsidiary of Wells Fargo, serves as subadvisor to the Fund. Performance is net of all fees and includes all income, realized and unrealized capital gains and losses and all annual fund operating expenses. Returns may have been impacted by the effect of compounding and have been rounded to the nearest basis point. </t>
    </r>
    <r>
      <rPr>
        <b/>
        <sz val="9"/>
        <rFont val="TradeGothic"/>
      </rPr>
      <t>The Fund is not insured by the FDIC, Federal Reserve Bank, nor guaranteed by Wells Fargo or any affiliate, including Galliard Capital Management. Past performance is not an indication of how the investment will perform in the future.</t>
    </r>
  </si>
  <si>
    <t>***Expense Ratios are as of 9/30/2013</t>
  </si>
  <si>
    <t>***Expense Ratios are as of 12/31/2013</t>
  </si>
  <si>
    <t>***Expense Ratios are as of 1/0/1900</t>
  </si>
  <si>
    <t>*** Expense Ratios are as of 03/31/2014</t>
  </si>
  <si>
    <t>***Expense Ratios are as of 6/30/2014</t>
  </si>
  <si>
    <r>
      <t xml:space="preserve">The Managed Income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
    </r>
    <r>
      <rPr>
        <b/>
        <sz val="9"/>
        <rFont val="TradeGothic"/>
      </rPr>
      <t>The Fund is not insured by the FDIC, Federal Reserve Bank, nor guaranteed by Wells Fargo or any affiliate, including Galliard Capital Management. Past performance is not an indication of how the investment will perform in the future.</t>
    </r>
  </si>
  <si>
    <t>***Expense Ratios are as of 9/30/2014</t>
  </si>
  <si>
    <t>***Expense Ratios are as of 12/31/2014</t>
  </si>
  <si>
    <t>1 Month
Return*</t>
  </si>
  <si>
    <t>3 Month
Return*</t>
  </si>
  <si>
    <t>6 Month
Return*</t>
  </si>
  <si>
    <t>YTD
Return*</t>
  </si>
  <si>
    <t>1 Year
Return</t>
  </si>
  <si>
    <t>3 Year
Return</t>
  </si>
  <si>
    <t>5 Year
Return</t>
  </si>
  <si>
    <t>7 Year
Return</t>
  </si>
  <si>
    <t>10 Year
Return</t>
  </si>
  <si>
    <t>Since
Inception</t>
  </si>
  <si>
    <t>Inception Date</t>
  </si>
  <si>
    <t>Inv. Mgmt. &amp; Plan
Admin Expenses as of 12/31/14</t>
  </si>
  <si>
    <t>Total Operating
Expenses as of 12/31/14</t>
  </si>
  <si>
    <t>Managed Income Fund (after fees)</t>
  </si>
  <si>
    <t>*Returns for periods less than one year are not annualized.</t>
  </si>
  <si>
    <t>For questions regarding performance or recipient changes please email Galliard Client Service at galliardclientservice@galliard.com.</t>
  </si>
  <si>
    <t>The Managed Income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OR ANY AFFILIATE, INCLUDING GALLIARD CAPITAL MANAGEMENT. PAST PERFORMANCE IS NOT AN INDICATION OF HOW THE INVESTMENT WILL PERFORM IN THE FUTURE.</t>
  </si>
  <si>
    <t>Inv. Mgmt. &amp; Plan
Admin Expenses as of 03/31/15</t>
  </si>
  <si>
    <t>Total Operating
Expenses as of 03/31/15</t>
  </si>
  <si>
    <t>Inv. Mgmt. &amp; Plan
Admin Expenses as of 06/30/15</t>
  </si>
  <si>
    <t>Total Operating
Expenses as of 06/30/15</t>
  </si>
  <si>
    <t>Inv. Mgmt. &amp; Plan
Admin Expenses as of 09/30/15</t>
  </si>
  <si>
    <t>Total Operating
Expenses as of 09/30/15</t>
  </si>
  <si>
    <t>**Returns are net of book value contract, Galliard investment management fees, and, if applicable, external manager fees and Wells Fargo collective fund administrative fees.</t>
  </si>
  <si>
    <t>Managed Income Fund (net of inv. mgmt. fees)**</t>
  </si>
  <si>
    <t>Part of a Merged Cell</t>
  </si>
  <si>
    <t>Inv. Mgmt. &amp; Plan
Admin Expenses as of 12/31/15</t>
  </si>
  <si>
    <t>Total Operating
Expenses as of 12/31/15</t>
  </si>
  <si>
    <t>Inv. Mgmt. &amp; Plan
Admin Expenses as of 03/31/16</t>
  </si>
  <si>
    <t>Total Operating
Expenses as of 03/31/16</t>
  </si>
  <si>
    <t>Inv. Mgmt. &amp; Plan
Admin Expenses as of 06/30/16</t>
  </si>
  <si>
    <t>Total Operating
Expenses as of 06/30/16</t>
  </si>
  <si>
    <t>Inv. Mgmt. &amp; Plan
Admin Expenses as of 09/30/16</t>
  </si>
  <si>
    <t>Total Operating
Expenses as of 09/30/16</t>
  </si>
  <si>
    <t>Inv. Mgmt. &amp; Plan
Admin Expenses as of 12/31/16</t>
  </si>
  <si>
    <t>Total Operating
Expenses as of 12/31/16</t>
  </si>
  <si>
    <t>Inv. Mgmt. &amp; Plan
Admin Expenses as of 03/31/17</t>
  </si>
  <si>
    <t>Total Operating
Expenses as of 03/31/17</t>
  </si>
  <si>
    <t>Inv. Mgmt. &amp; Plan
Admin Expenses as of 06/30/17</t>
  </si>
  <si>
    <t>Total Operating
Expenses as of 06/30/17</t>
  </si>
  <si>
    <t>The Managed Income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</si>
  <si>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09/30/17</t>
  </si>
  <si>
    <t>Total Operating
Expenses as of 09/30/17</t>
  </si>
  <si>
    <t>Inv. Mgmt. &amp; Plan
Admin Expenses as of 12/31/17</t>
  </si>
  <si>
    <t>Total Operating
Expenses as of 12/31/17</t>
  </si>
  <si>
    <t>Inv. Mgmt. &amp; Plan
Admin Expenses as of 03/31/18</t>
  </si>
  <si>
    <t>Total Operating
Expenses as of 03/31/18</t>
  </si>
  <si>
    <t>Inv. Mgmt. &amp; Plan
Admin Expenses as of 06/30/18</t>
  </si>
  <si>
    <t>Total Operating
Expenses as of 06/30/18</t>
  </si>
  <si>
    <t>Inv. Mgmt. &amp; Plan
Admin Expenses as of 09/30/18</t>
  </si>
  <si>
    <t>Total Operating
Expenses as of 09/30/18</t>
  </si>
  <si>
    <t>Inv. Mgmt. &amp; Plan
Admin Expenses as of 12/31/18</t>
  </si>
  <si>
    <t>Total Operating
Expenses as of 12/31/18</t>
  </si>
  <si>
    <t>Total Operating
Expenses as of 03/31/19</t>
  </si>
  <si>
    <t>Inv. Mgmt. &amp; Plan
Admin Expenses as of 03/31/19</t>
  </si>
  <si>
    <t>Inv. Mgmt. &amp; Plan
Admin Expenses as of 06/30/19</t>
  </si>
  <si>
    <t>Total Operating
Expenses as of 06/30/19</t>
  </si>
  <si>
    <t>Inv. Mgmt. &amp; Plan
Admin Expenses as of 09/30/19</t>
  </si>
  <si>
    <t>Total Operating
Expenses as of 09/30/19</t>
  </si>
  <si>
    <t>Inv. Mgmt. &amp; Plan
Admin Expenses as of 12/31/19</t>
  </si>
  <si>
    <t>Total Operating
Expenses as of 12/31/19</t>
  </si>
  <si>
    <t>Inv. Mgmt. &amp; Plan
Admin Expenses as of 03/31/20</t>
  </si>
  <si>
    <t>Total Operating
Expenses as of 03/31/20</t>
  </si>
  <si>
    <t>Inv. Mgmt. &amp; Plan
Admin Expenses as of 06/30/20</t>
  </si>
  <si>
    <t>Total Operating
Expenses as of 06/30/20</t>
  </si>
  <si>
    <t>Inv. Mgmt. &amp; Plan
Admin Expenses as of 09/30/20</t>
  </si>
  <si>
    <t>Total Operating
Expenses as of 09/30/20</t>
  </si>
  <si>
    <t>Inv. Mgmt. &amp; Plan
Admin Expenses as of 12/31/20</t>
  </si>
  <si>
    <t>Total Operating
Expenses as of 12/31/20</t>
  </si>
  <si>
    <t>Inv. Mgmt. &amp; Plan
Admin Expenses as of 03/31/21</t>
  </si>
  <si>
    <t>Total Operating
Expenses as of 03/31/21</t>
  </si>
  <si>
    <t>Inv. Mgmt. &amp; Plan
Admin Expenses as of 06/30/21</t>
  </si>
  <si>
    <t>Total Operating
Expenses as of 06/30/21</t>
  </si>
  <si>
    <t>Inv. Mgmt. &amp; Plan
Admin Expenses as of 09/30/21</t>
  </si>
  <si>
    <t>Total Operating
Expenses as of 09/30/21</t>
  </si>
  <si>
    <t>The Managed Income Fund (the "Fund") is a collective trust fund for which Wells Fargo Bank, N.A. is investment manager and trustee. Wells Fargo has retained Galliard Capital Management, LLC (“Galliard”) a wholly-owned subsidiary of Allspring Global Investments Holdings, LLC, previously affiliated with Wells Fargo. Wells Fargo will compensate Galliard an investment advisory fee for services provided to the Fund. A Wells Fargo affiliate retains an ownership interest in Allspring Global Investments, LLC of less than 10%.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</si>
  <si>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12/31/21</t>
  </si>
  <si>
    <t>Total Operating
Expenses as of 12/31/21</t>
  </si>
  <si>
    <t>The Managed Income Fund (the "Fund") is a collective trust fund for which Wells Fargo Bank, N.A. is investment manager and trustee. Galliard Capital Management, a wholly-owned subsidiary of Allspring Global Investments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</si>
  <si>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The Managed Income Fund (the "Fund") is a collective trust fund for which Wells Fargo Bank, N.A. is investment manager and trustee. Galliard Capital Management, a wholly-owned subsidiary of Allspring Global Investments Holdings, LLC, and a registered investment advisor and fiduciary under ERISA Section 3(21)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</si>
  <si>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**Returns are net of book value contract, Galliard investment management fees, and, if applicable, external manager fees and collective fund administrative fees.</t>
  </si>
  <si>
    <r>
      <t xml:space="preserve">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
</t>
    </r>
    <r>
      <rPr>
        <b/>
        <sz val="9"/>
        <color rgb="FF010101"/>
        <rFont val="Arial"/>
        <family val="2"/>
      </rPr>
      <t>Effective April 1, 2022, this fund's name has changed to Galliard Managed Income Fund D. SEI Trust Company has also accepted appointment as the duly appointed successor trustee to Wells Fargo Bank, N.A.  As of 3/31/22, the date of the information included in this document, Wells Fargo Bank, N.A. was still acting in its capacity as trustee of Galliard Managed Income Fund D.</t>
    </r>
  </si>
  <si>
    <t>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t>
  </si>
  <si>
    <t>Total Operating
Expenses as of 03/31/22</t>
  </si>
  <si>
    <t>Inv. Mgmt. &amp; Plan
Admin Expenses as of 03/31/22</t>
  </si>
  <si>
    <t>Galliard Managed Income Fund D (net of inv. mgmt. fees)**</t>
  </si>
  <si>
    <t>Inv. Mgmt. &amp; Plan
Admin Expenses as of 06/30/22</t>
  </si>
  <si>
    <t>Total Operating
Expenses as of 06/30/22</t>
  </si>
  <si>
    <t>Total Operating
Expenses as of 09/30/22</t>
  </si>
  <si>
    <t>Inv. Mgmt. &amp; Plan
Admin Expenses as of 09/30/22</t>
  </si>
  <si>
    <t>Inv. Mgmt. &amp; Plan
Admin Expenses as of 12/31/22</t>
  </si>
  <si>
    <t>Total Operating
Expenses as of 12/31/22</t>
  </si>
  <si>
    <t>Inv. Mgmt. &amp; Plan
Admin Expenses as of 03/31/23</t>
  </si>
  <si>
    <t>Total Operating
Expenses as of 03/31/23</t>
  </si>
  <si>
    <t>Inv. Mgmt. &amp; Plan
Admin Expenses as of 06/30/23</t>
  </si>
  <si>
    <t>Total Operating
Expenses as of 06/30/23</t>
  </si>
  <si>
    <t>Inv. Mgmt. &amp; Plan
Admin Expenses as of 09/30/23</t>
  </si>
  <si>
    <t>Total Operating
Expenses as of 09/30/23</t>
  </si>
  <si>
    <t>Inv. Mgmt. &amp; Plan
Admin Expenses as of 12/31/23</t>
  </si>
  <si>
    <t>Total Operating
Expenses as of 12/31/23</t>
  </si>
  <si>
    <t>Inv. Mgmt. &amp; Plan
Admin Expenses as of 03/31/24</t>
  </si>
  <si>
    <t>Total Operating
Expenses as of 03/31/24</t>
  </si>
  <si>
    <t>Inv. Mgmt. &amp; Plan
Admin Expenses as of 06/30/24</t>
  </si>
  <si>
    <t>Total Operating
Expenses as of 06/30/24</t>
  </si>
  <si>
    <t>Inv. Mgmt. &amp; Plan
Admin Expenses as of 09/30/24</t>
  </si>
  <si>
    <t>Total Operating
Expenses as of 09/30/24</t>
  </si>
  <si>
    <t>Inv. Mgmt. &amp; Plan
Admin Expenses as of 12/31/24</t>
  </si>
  <si>
    <t>Total Operating
Expenses as of 12/31/24</t>
  </si>
  <si>
    <t>Inv. Mgmt. &amp; Plan
Admin Expenses as of 03/31/25</t>
  </si>
  <si>
    <t>Total Operating
Expenses as of 03/31/25</t>
  </si>
  <si>
    <t>Inv. Mgmt. &amp; Plan
Admin Expenses as of 06/30/25</t>
  </si>
  <si>
    <t>Total Operating
Expenses as of 06/30/25</t>
  </si>
  <si>
    <t>Inv. Mgmt. &amp; Plan
Admin Expenses as of 09/30/25</t>
  </si>
  <si>
    <t>Total Operating
Expenses as of 09/30/25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</si>
</sst>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yy;@"/>
    <numFmt numFmtId="165" formatCode="0.000%"/>
    <numFmt numFmtId="166" formatCode="0.0000"/>
    <numFmt numFmtId="167" formatCode="##0.0000;\(##0.0000\);0.0000"/>
    <numFmt numFmtId="168" formatCode="mm/dd/yyyy"/>
    <numFmt numFmtId="169" formatCode="##0.000&quot;%&quot;;\(##0.000\)&quot;%&quot;;0.000&quot;%&quot;"/>
  </numFmts>
  <fonts count="53" x14ac:knownFonts="1">
    <font>
      <sz val="10"/>
      <name val="Arial"/>
    </font>
    <font>
      <sz val="10"/>
      <name val="Arial"/>
      <family val="2"/>
    </font>
    <font>
      <sz val="9"/>
      <name val="Arial"/>
      <family val="2"/>
    </font>
    <font>
      <u/>
      <sz val="9"/>
      <color rgb="FF677C8C"/>
      <name val="Arial"/>
      <family val="2"/>
    </font>
    <font>
      <sz val="9"/>
      <color rgb="FF677C8C"/>
      <name val="Arial"/>
      <family val="2"/>
    </font>
    <font>
      <b/>
      <sz val="9"/>
      <name val="Arial"/>
      <family val="2"/>
    </font>
    <font>
      <sz val="8"/>
      <name val="Arial"/>
      <family val="2"/>
    </font>
    <font>
      <b/>
      <sz val="8"/>
      <name val="Arial"/>
      <family val="2"/>
    </font>
    <font>
      <sz val="9"/>
      <name val="TradeGothic"/>
    </font>
    <font>
      <u/>
      <sz val="9"/>
      <color rgb="FF677C8C"/>
      <name val="TradeGothic"/>
    </font>
    <font>
      <sz val="9"/>
      <color rgb="FF677C8C"/>
      <name val="TradeGothic"/>
    </font>
    <font>
      <b/>
      <sz val="9"/>
      <name val="TradeGothic"/>
    </font>
    <font>
      <sz val="9"/>
      <color theme="0"/>
      <name val="TradeGothic"/>
    </font>
    <font>
      <sz val="9"/>
      <color rgb="FF0070C0"/>
      <name val="TradeGothic"/>
    </font>
    <font>
      <sz val="9"/>
      <color rgb="FF00B0F0"/>
      <name val="TradeGothic"/>
    </font>
    <font>
      <sz val="11"/>
      <color theme="1"/>
      <name val="Arial Narrow"/>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sz val="9"/>
      <color rgb="FF010101"/>
      <name val="Arial"/>
      <family val="2"/>
    </font>
    <font>
      <b/>
      <sz val="9"/>
      <color rgb="FF404040"/>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11"/>
      <color theme="1"/>
      <name val="Arial Narrow"/>
      <family val="2"/>
    </font>
    <font>
      <b/>
      <sz val="9"/>
      <color rgb="FF404040"/>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s>
  <borders count="9">
    <border>
      <left/>
      <right/>
      <top/>
      <bottom/>
      <diagonal/>
    </border>
    <border>
      <left/>
      <right/>
      <top style="thin">
        <color indexed="64"/>
      </top>
      <bottom/>
      <diagonal/>
    </border>
    <border>
      <left/>
      <right/>
      <top/>
      <bottom style="medium">
        <color rgb="FF677C8C"/>
      </bottom>
      <diagonal/>
    </border>
    <border>
      <left/>
      <right/>
      <top/>
      <bottom style="thin">
        <color rgb="FF677C8C"/>
      </bottom>
      <diagonal/>
    </border>
    <border>
      <left/>
      <right style="thin">
        <color auto="1"/>
      </right>
      <top/>
      <bottom/>
      <diagonal/>
    </border>
    <border>
      <left/>
      <right/>
      <top style="thin">
        <color rgb="FF677C8C"/>
      </top>
      <bottom/>
      <diagonal/>
    </border>
    <border>
      <left/>
      <right/>
      <top/>
      <bottom style="thin">
        <color indexed="64"/>
      </bottom>
      <diagonal/>
    </border>
    <border>
      <left/>
      <right/>
      <top/>
      <bottom style="thin">
        <color rgb="FF404040"/>
      </bottom>
      <diagonal/>
    </border>
    <border>
      <left/>
      <right/>
      <top style="thin">
        <color rgb="FF404040"/>
      </top>
      <bottom/>
      <diagonal/>
    </border>
  </borders>
  <cellStyleXfs count="6">
    <xf numFmtId="0" fontId="0" fillId="0" borderId="0"/>
    <xf numFmtId="0" fontId="1" fillId="0" borderId="0"/>
    <xf numFmtId="0" fontId="1" fillId="0" borderId="0" applyFill="0"/>
    <xf numFmtId="0" fontId="1" fillId="0" borderId="0"/>
    <xf numFmtId="0" fontId="1" fillId="0" borderId="0" applyFill="0"/>
    <xf numFmtId="0" fontId="15" fillId="0" borderId="0"/>
  </cellStyleXfs>
  <cellXfs count="173">
    <xf numFmtId="0" fontId="0" fillId="0" borderId="0" xfId="0"/>
    <xf numFmtId="0" fontId="2" fillId="2" borderId="4"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164" fontId="3" fillId="2" borderId="2" xfId="0"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wrapText="1"/>
      <protection hidden="1"/>
    </xf>
    <xf numFmtId="0" fontId="4" fillId="3" borderId="2"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2" fillId="2" borderId="4" xfId="0" applyFont="1" applyFill="1" applyBorder="1" applyProtection="1">
      <protection hidden="1"/>
    </xf>
    <xf numFmtId="0" fontId="2" fillId="2" borderId="0" xfId="0" applyFont="1" applyFill="1" applyProtection="1">
      <protection hidden="1"/>
    </xf>
    <xf numFmtId="0" fontId="5" fillId="2" borderId="0" xfId="3" applyFont="1" applyFill="1" applyAlignment="1" applyProtection="1">
      <alignment horizontal="left" vertical="center"/>
      <protection hidden="1"/>
    </xf>
    <xf numFmtId="0" fontId="5" fillId="2" borderId="0" xfId="3" applyFont="1" applyFill="1" applyAlignment="1" applyProtection="1">
      <alignment horizontal="center" vertical="center"/>
      <protection hidden="1"/>
    </xf>
    <xf numFmtId="2" fontId="2" fillId="3" borderId="0" xfId="0" applyNumberFormat="1" applyFont="1" applyFill="1" applyAlignment="1" applyProtection="1">
      <alignment horizontal="center"/>
      <protection hidden="1"/>
    </xf>
    <xf numFmtId="2" fontId="2" fillId="2" borderId="0" xfId="0" applyNumberFormat="1" applyFont="1" applyFill="1" applyAlignment="1" applyProtection="1">
      <alignment horizontal="center"/>
      <protection hidden="1"/>
    </xf>
    <xf numFmtId="0" fontId="5" fillId="2" borderId="3" xfId="0" applyFont="1" applyFill="1" applyBorder="1" applyAlignment="1" applyProtection="1">
      <alignment horizontal="left"/>
      <protection hidden="1"/>
    </xf>
    <xf numFmtId="2" fontId="2" fillId="3" borderId="3" xfId="0" applyNumberFormat="1" applyFont="1" applyFill="1" applyBorder="1" applyAlignment="1" applyProtection="1">
      <alignment horizontal="center"/>
      <protection hidden="1"/>
    </xf>
    <xf numFmtId="2" fontId="2" fillId="2" borderId="3" xfId="0" applyNumberFormat="1" applyFont="1" applyFill="1" applyBorder="1" applyAlignment="1" applyProtection="1">
      <alignment horizontal="center"/>
      <protection hidden="1"/>
    </xf>
    <xf numFmtId="0" fontId="5" fillId="2" borderId="0" xfId="0" applyFont="1" applyFill="1" applyAlignment="1" applyProtection="1">
      <alignment horizontal="left"/>
      <protection hidden="1"/>
    </xf>
    <xf numFmtId="2" fontId="2" fillId="2" borderId="0" xfId="0" applyNumberFormat="1" applyFont="1" applyFill="1" applyProtection="1">
      <protection hidden="1"/>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 fillId="2" borderId="6" xfId="0" applyFont="1" applyFill="1" applyBorder="1" applyProtection="1">
      <protection hidden="1"/>
    </xf>
    <xf numFmtId="0" fontId="8" fillId="2" borderId="4"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164" fontId="9" fillId="2" borderId="2" xfId="0"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wrapText="1"/>
      <protection hidden="1"/>
    </xf>
    <xf numFmtId="0" fontId="10" fillId="3"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8" fillId="2" borderId="4" xfId="0" applyFont="1" applyFill="1" applyBorder="1" applyProtection="1">
      <protection hidden="1"/>
    </xf>
    <xf numFmtId="0" fontId="8" fillId="2" borderId="0" xfId="0" applyFont="1" applyFill="1" applyProtection="1">
      <protection hidden="1"/>
    </xf>
    <xf numFmtId="0" fontId="11" fillId="2" borderId="0" xfId="3" applyFont="1" applyFill="1" applyAlignment="1" applyProtection="1">
      <alignment horizontal="left" vertical="center"/>
      <protection hidden="1"/>
    </xf>
    <xf numFmtId="0" fontId="11" fillId="2" borderId="0" xfId="3" applyFont="1" applyFill="1" applyAlignment="1" applyProtection="1">
      <alignment horizontal="center" vertical="center"/>
      <protection hidden="1"/>
    </xf>
    <xf numFmtId="2" fontId="8" fillId="3" borderId="0" xfId="0" applyNumberFormat="1" applyFont="1" applyFill="1" applyAlignment="1" applyProtection="1">
      <alignment horizontal="center"/>
      <protection hidden="1"/>
    </xf>
    <xf numFmtId="2" fontId="8" fillId="2" borderId="0" xfId="0" applyNumberFormat="1" applyFont="1" applyFill="1" applyAlignment="1" applyProtection="1">
      <alignment horizontal="center"/>
      <protection hidden="1"/>
    </xf>
    <xf numFmtId="0" fontId="11" fillId="2" borderId="3" xfId="0" applyFont="1" applyFill="1" applyBorder="1" applyAlignment="1" applyProtection="1">
      <alignment horizontal="left"/>
      <protection hidden="1"/>
    </xf>
    <xf numFmtId="2" fontId="8" fillId="3" borderId="3" xfId="0" applyNumberFormat="1" applyFont="1" applyFill="1" applyBorder="1" applyAlignment="1" applyProtection="1">
      <alignment horizontal="center"/>
      <protection hidden="1"/>
    </xf>
    <xf numFmtId="2" fontId="8" fillId="2" borderId="3" xfId="0" applyNumberFormat="1" applyFont="1" applyFill="1" applyBorder="1" applyAlignment="1" applyProtection="1">
      <alignment horizontal="center"/>
      <protection hidden="1"/>
    </xf>
    <xf numFmtId="0" fontId="11" fillId="2" borderId="0" xfId="0" applyFont="1" applyFill="1" applyAlignment="1" applyProtection="1">
      <alignment horizontal="left"/>
      <protection hidden="1"/>
    </xf>
    <xf numFmtId="2" fontId="8" fillId="2" borderId="0" xfId="0" applyNumberFormat="1" applyFont="1" applyFill="1" applyProtection="1">
      <protection hidden="1"/>
    </xf>
    <xf numFmtId="0" fontId="8" fillId="2" borderId="6" xfId="0" applyFont="1" applyFill="1" applyBorder="1" applyProtection="1">
      <protection hidden="1"/>
    </xf>
    <xf numFmtId="0" fontId="8" fillId="0" borderId="0" xfId="0" applyFont="1" applyAlignment="1" applyProtection="1">
      <alignment vertical="center"/>
      <protection hidden="1"/>
    </xf>
    <xf numFmtId="0" fontId="12" fillId="2" borderId="0" xfId="0" applyFont="1" applyFill="1" applyProtection="1">
      <protection hidden="1"/>
    </xf>
    <xf numFmtId="0" fontId="13" fillId="2" borderId="0" xfId="0" applyFont="1" applyFill="1" applyProtection="1">
      <protection hidden="1"/>
    </xf>
    <xf numFmtId="0" fontId="14" fillId="2" borderId="0" xfId="0" applyFont="1" applyFill="1" applyProtection="1">
      <protection hidden="1"/>
    </xf>
    <xf numFmtId="166" fontId="8" fillId="3" borderId="3" xfId="0" applyNumberFormat="1" applyFont="1" applyFill="1" applyBorder="1" applyAlignment="1" applyProtection="1">
      <alignment horizontal="center"/>
      <protection hidden="1"/>
    </xf>
    <xf numFmtId="166" fontId="8" fillId="2" borderId="3" xfId="0" applyNumberFormat="1" applyFont="1" applyFill="1" applyBorder="1" applyAlignment="1" applyProtection="1">
      <alignment horizontal="center"/>
      <protection hidden="1"/>
    </xf>
    <xf numFmtId="0" fontId="15" fillId="0" borderId="0" xfId="5" applyAlignment="1">
      <alignment wrapText="1"/>
    </xf>
    <xf numFmtId="17" fontId="16" fillId="0" borderId="3" xfId="5" applyNumberFormat="1" applyFont="1" applyBorder="1" applyAlignment="1">
      <alignment horizontal="center" vertical="center" wrapText="1"/>
    </xf>
    <xf numFmtId="0" fontId="16" fillId="0" borderId="3" xfId="5" applyFont="1" applyBorder="1" applyAlignment="1">
      <alignment horizontal="center" vertical="center" wrapText="1"/>
    </xf>
    <xf numFmtId="0" fontId="17" fillId="0" borderId="3" xfId="5" applyFont="1" applyBorder="1" applyAlignment="1">
      <alignment horizontal="left" wrapText="1"/>
    </xf>
    <xf numFmtId="0" fontId="18" fillId="0" borderId="3" xfId="5" applyFont="1" applyBorder="1" applyAlignment="1">
      <alignment horizontal="center"/>
    </xf>
    <xf numFmtId="167" fontId="18" fillId="0" borderId="3" xfId="5" applyNumberFormat="1" applyFont="1" applyBorder="1" applyAlignment="1">
      <alignment horizontal="center"/>
    </xf>
    <xf numFmtId="168" fontId="18" fillId="0" borderId="3" xfId="5" applyNumberFormat="1" applyFont="1" applyBorder="1" applyAlignment="1">
      <alignment horizontal="center"/>
    </xf>
    <xf numFmtId="169" fontId="18" fillId="0" borderId="3" xfId="5" applyNumberFormat="1" applyFont="1" applyBorder="1" applyAlignment="1">
      <alignment horizontal="center"/>
    </xf>
    <xf numFmtId="0" fontId="18" fillId="0" borderId="0" xfId="5" applyFont="1" applyAlignment="1">
      <alignment horizontal="center"/>
    </xf>
    <xf numFmtId="17" fontId="19" fillId="0" borderId="3" xfId="5" applyNumberFormat="1" applyFont="1" applyBorder="1" applyAlignment="1">
      <alignment horizontal="center" vertical="center" wrapText="1"/>
    </xf>
    <xf numFmtId="0" fontId="19" fillId="0" borderId="3" xfId="5" applyFont="1" applyBorder="1" applyAlignment="1">
      <alignment horizontal="center" vertical="center" wrapText="1"/>
    </xf>
    <xf numFmtId="0" fontId="20" fillId="0" borderId="3" xfId="5" applyFont="1" applyBorder="1" applyAlignment="1">
      <alignment horizontal="left" wrapText="1"/>
    </xf>
    <xf numFmtId="0" fontId="21" fillId="0" borderId="3" xfId="5" applyFont="1" applyBorder="1" applyAlignment="1">
      <alignment horizontal="center"/>
    </xf>
    <xf numFmtId="167" fontId="21" fillId="0" borderId="3" xfId="5" applyNumberFormat="1" applyFont="1" applyBorder="1" applyAlignment="1">
      <alignment horizontal="center"/>
    </xf>
    <xf numFmtId="168" fontId="21" fillId="0" borderId="3" xfId="5" applyNumberFormat="1" applyFont="1" applyBorder="1" applyAlignment="1">
      <alignment horizontal="center"/>
    </xf>
    <xf numFmtId="169" fontId="21" fillId="0" borderId="3" xfId="5" applyNumberFormat="1" applyFont="1" applyBorder="1" applyAlignment="1">
      <alignment horizontal="center"/>
    </xf>
    <xf numFmtId="0" fontId="21" fillId="0" borderId="0" xfId="5" applyFont="1" applyAlignment="1">
      <alignment horizontal="center"/>
    </xf>
    <xf numFmtId="17" fontId="22" fillId="0" borderId="3" xfId="5" applyNumberFormat="1" applyFont="1" applyBorder="1" applyAlignment="1">
      <alignment horizontal="center" vertical="center" wrapText="1"/>
    </xf>
    <xf numFmtId="0" fontId="22" fillId="0" borderId="3" xfId="5" applyFont="1" applyBorder="1" applyAlignment="1">
      <alignment horizontal="center" vertical="center" wrapText="1"/>
    </xf>
    <xf numFmtId="0" fontId="23" fillId="0" borderId="3" xfId="5" applyFont="1" applyBorder="1" applyAlignment="1">
      <alignment horizontal="left" wrapText="1"/>
    </xf>
    <xf numFmtId="0" fontId="24" fillId="0" borderId="3" xfId="5" applyFont="1" applyBorder="1" applyAlignment="1">
      <alignment horizontal="center"/>
    </xf>
    <xf numFmtId="167" fontId="24" fillId="0" borderId="3" xfId="5" applyNumberFormat="1" applyFont="1" applyBorder="1" applyAlignment="1">
      <alignment horizontal="center"/>
    </xf>
    <xf numFmtId="168" fontId="24" fillId="0" borderId="3" xfId="5" applyNumberFormat="1" applyFont="1" applyBorder="1" applyAlignment="1">
      <alignment horizontal="center"/>
    </xf>
    <xf numFmtId="169" fontId="24" fillId="0" borderId="3" xfId="5" applyNumberFormat="1" applyFont="1" applyBorder="1" applyAlignment="1">
      <alignment horizontal="center"/>
    </xf>
    <xf numFmtId="0" fontId="24" fillId="0" borderId="0" xfId="5" applyFont="1" applyAlignment="1">
      <alignment horizontal="center"/>
    </xf>
    <xf numFmtId="0" fontId="16" fillId="0" borderId="3" xfId="0" applyFont="1" applyBorder="1" applyAlignment="1">
      <alignment horizontal="center" vertical="center" wrapText="1"/>
    </xf>
    <xf numFmtId="169" fontId="18" fillId="0" borderId="3" xfId="0" applyNumberFormat="1" applyFont="1" applyBorder="1" applyAlignment="1">
      <alignment horizontal="center"/>
    </xf>
    <xf numFmtId="0" fontId="0" fillId="0" borderId="0" xfId="0" applyAlignment="1">
      <alignment wrapText="1"/>
    </xf>
    <xf numFmtId="0" fontId="18" fillId="0" borderId="0" xfId="0" applyFont="1" applyAlignment="1">
      <alignment horizontal="center"/>
    </xf>
    <xf numFmtId="0" fontId="17" fillId="0" borderId="3" xfId="0" applyFont="1" applyBorder="1" applyAlignment="1">
      <alignment horizontal="left" wrapText="1"/>
    </xf>
    <xf numFmtId="0" fontId="15" fillId="0" borderId="0" xfId="5"/>
    <xf numFmtId="17" fontId="25" fillId="0" borderId="7" xfId="5" applyNumberFormat="1" applyFont="1" applyBorder="1" applyAlignment="1">
      <alignment horizontal="center" vertical="center" wrapText="1"/>
    </xf>
    <xf numFmtId="0" fontId="25" fillId="0" borderId="7" xfId="5" applyFont="1" applyBorder="1" applyAlignment="1">
      <alignment horizontal="center" vertical="center" wrapText="1"/>
    </xf>
    <xf numFmtId="0" fontId="26" fillId="0" borderId="7" xfId="5" applyFont="1" applyBorder="1" applyAlignment="1">
      <alignment horizontal="left" wrapText="1"/>
    </xf>
    <xf numFmtId="0" fontId="27" fillId="0" borderId="7" xfId="5" applyFont="1" applyBorder="1" applyAlignment="1">
      <alignment horizontal="left"/>
    </xf>
    <xf numFmtId="167" fontId="27" fillId="0" borderId="7" xfId="5" applyNumberFormat="1" applyFont="1" applyBorder="1" applyAlignment="1">
      <alignment horizontal="center"/>
    </xf>
    <xf numFmtId="168" fontId="27" fillId="0" borderId="7" xfId="5" applyNumberFormat="1" applyFont="1" applyBorder="1" applyAlignment="1">
      <alignment horizontal="center"/>
    </xf>
    <xf numFmtId="0" fontId="27" fillId="0" borderId="0" xfId="5" applyFont="1" applyAlignment="1">
      <alignment horizontal="center"/>
    </xf>
    <xf numFmtId="0" fontId="25" fillId="0" borderId="7" xfId="0" applyFont="1" applyBorder="1" applyAlignment="1">
      <alignment horizontal="center" vertical="center" wrapText="1"/>
    </xf>
    <xf numFmtId="169" fontId="27" fillId="0" borderId="7" xfId="0" applyNumberFormat="1" applyFont="1" applyBorder="1" applyAlignment="1">
      <alignment horizontal="center"/>
    </xf>
    <xf numFmtId="169" fontId="27" fillId="0" borderId="7" xfId="5" applyNumberFormat="1" applyFont="1" applyBorder="1" applyAlignment="1">
      <alignment horizontal="center"/>
    </xf>
    <xf numFmtId="0" fontId="28" fillId="0" borderId="7" xfId="0" applyFont="1" applyBorder="1" applyAlignment="1">
      <alignment horizontal="center" vertical="center" wrapText="1"/>
    </xf>
    <xf numFmtId="169" fontId="29" fillId="0" borderId="7" xfId="0" applyNumberFormat="1" applyFont="1" applyBorder="1" applyAlignment="1">
      <alignment horizontal="center"/>
    </xf>
    <xf numFmtId="0" fontId="30" fillId="0" borderId="7" xfId="0" applyFont="1" applyBorder="1" applyAlignment="1">
      <alignment horizontal="center" vertical="center" wrapText="1"/>
    </xf>
    <xf numFmtId="169" fontId="31" fillId="0" borderId="7" xfId="0" applyNumberFormat="1" applyFont="1" applyBorder="1" applyAlignment="1">
      <alignment horizontal="center"/>
    </xf>
    <xf numFmtId="169" fontId="32" fillId="0" borderId="7" xfId="0" applyNumberFormat="1" applyFont="1" applyBorder="1" applyAlignment="1">
      <alignment horizontal="center"/>
    </xf>
    <xf numFmtId="0" fontId="33" fillId="0" borderId="7" xfId="0" applyFont="1" applyBorder="1" applyAlignment="1">
      <alignment horizontal="center" vertical="center" wrapText="1"/>
    </xf>
    <xf numFmtId="17" fontId="34" fillId="0" borderId="7" xfId="5" applyNumberFormat="1" applyFont="1" applyBorder="1" applyAlignment="1">
      <alignment horizontal="center" vertical="center" wrapText="1"/>
    </xf>
    <xf numFmtId="0" fontId="34" fillId="0" borderId="7" xfId="5" applyFont="1" applyBorder="1" applyAlignment="1">
      <alignment horizontal="center" vertical="center" wrapText="1"/>
    </xf>
    <xf numFmtId="0" fontId="35" fillId="0" borderId="7" xfId="5" applyFont="1" applyBorder="1" applyAlignment="1">
      <alignment horizontal="left" wrapText="1"/>
    </xf>
    <xf numFmtId="0" fontId="36" fillId="0" borderId="7" xfId="5" applyFont="1" applyBorder="1" applyAlignment="1">
      <alignment horizontal="left"/>
    </xf>
    <xf numFmtId="167" fontId="36" fillId="0" borderId="7" xfId="5" applyNumberFormat="1" applyFont="1" applyBorder="1" applyAlignment="1">
      <alignment horizontal="center"/>
    </xf>
    <xf numFmtId="168" fontId="36" fillId="0" borderId="7" xfId="5" applyNumberFormat="1" applyFont="1" applyBorder="1" applyAlignment="1">
      <alignment horizontal="center"/>
    </xf>
    <xf numFmtId="169" fontId="36" fillId="0" borderId="7" xfId="5" applyNumberFormat="1" applyFont="1" applyBorder="1" applyAlignment="1">
      <alignment horizontal="center"/>
    </xf>
    <xf numFmtId="0" fontId="36" fillId="0" borderId="0" xfId="5" applyFont="1" applyAlignment="1">
      <alignment horizontal="center"/>
    </xf>
    <xf numFmtId="0" fontId="34" fillId="0" borderId="7" xfId="0" applyFont="1" applyBorder="1" applyAlignment="1">
      <alignment horizontal="center" vertical="center" wrapText="1"/>
    </xf>
    <xf numFmtId="169" fontId="36" fillId="0" borderId="7" xfId="0" applyNumberFormat="1" applyFont="1" applyBorder="1" applyAlignment="1">
      <alignment horizontal="center"/>
    </xf>
    <xf numFmtId="17" fontId="37" fillId="0" borderId="7" xfId="5" applyNumberFormat="1" applyFont="1" applyBorder="1" applyAlignment="1">
      <alignment horizontal="center" vertical="center" wrapText="1"/>
    </xf>
    <xf numFmtId="0" fontId="37" fillId="0" borderId="7" xfId="5" applyFont="1" applyBorder="1" applyAlignment="1">
      <alignment horizontal="center" vertical="center" wrapText="1"/>
    </xf>
    <xf numFmtId="0" fontId="38" fillId="0" borderId="7" xfId="5" applyFont="1" applyBorder="1" applyAlignment="1">
      <alignment horizontal="left" wrapText="1"/>
    </xf>
    <xf numFmtId="0" fontId="39" fillId="0" borderId="7" xfId="5" applyFont="1" applyBorder="1" applyAlignment="1">
      <alignment horizontal="left"/>
    </xf>
    <xf numFmtId="167" fontId="39" fillId="0" borderId="7" xfId="5" applyNumberFormat="1" applyFont="1" applyBorder="1" applyAlignment="1">
      <alignment horizontal="center"/>
    </xf>
    <xf numFmtId="168" fontId="39" fillId="0" borderId="7" xfId="5" applyNumberFormat="1" applyFont="1" applyBorder="1" applyAlignment="1">
      <alignment horizontal="center"/>
    </xf>
    <xf numFmtId="169" fontId="39" fillId="0" borderId="7" xfId="5" applyNumberFormat="1" applyFont="1" applyBorder="1" applyAlignment="1">
      <alignment horizontal="center"/>
    </xf>
    <xf numFmtId="0" fontId="39" fillId="0" borderId="0" xfId="5" applyFont="1" applyAlignment="1">
      <alignment horizontal="center"/>
    </xf>
    <xf numFmtId="0" fontId="37" fillId="0" borderId="7" xfId="0" applyFont="1" applyBorder="1" applyAlignment="1">
      <alignment horizontal="center" vertical="center" wrapText="1"/>
    </xf>
    <xf numFmtId="169" fontId="39" fillId="0" borderId="7" xfId="0" applyNumberFormat="1" applyFont="1" applyBorder="1" applyAlignment="1">
      <alignment horizontal="center"/>
    </xf>
    <xf numFmtId="0" fontId="40" fillId="0" borderId="0" xfId="5" applyFont="1" applyAlignment="1">
      <alignment wrapText="1"/>
    </xf>
    <xf numFmtId="0" fontId="41" fillId="0" borderId="7" xfId="0" applyFont="1" applyBorder="1" applyAlignment="1">
      <alignment horizontal="center" vertical="center" wrapText="1"/>
    </xf>
    <xf numFmtId="169" fontId="42" fillId="0" borderId="7" xfId="0" applyNumberFormat="1" applyFont="1" applyBorder="1" applyAlignment="1">
      <alignment horizontal="center"/>
    </xf>
    <xf numFmtId="0" fontId="43" fillId="0" borderId="7" xfId="0" applyFont="1" applyBorder="1" applyAlignment="1">
      <alignment horizontal="center" vertical="center" wrapText="1"/>
    </xf>
    <xf numFmtId="169" fontId="44" fillId="0" borderId="7" xfId="0" applyNumberFormat="1" applyFont="1" applyBorder="1" applyAlignment="1">
      <alignment horizontal="center"/>
    </xf>
    <xf numFmtId="17" fontId="45" fillId="0" borderId="7" xfId="5" applyNumberFormat="1" applyFont="1" applyBorder="1" applyAlignment="1">
      <alignment horizontal="center" vertical="center" wrapText="1"/>
    </xf>
    <xf numFmtId="0" fontId="45" fillId="0" borderId="7" xfId="5" applyFont="1" applyBorder="1" applyAlignment="1">
      <alignment horizontal="center" vertical="center" wrapText="1"/>
    </xf>
    <xf numFmtId="0" fontId="46" fillId="0" borderId="7" xfId="5" applyFont="1" applyBorder="1" applyAlignment="1">
      <alignment horizontal="left" wrapText="1"/>
    </xf>
    <xf numFmtId="0" fontId="47" fillId="0" borderId="7" xfId="5" applyFont="1" applyBorder="1" applyAlignment="1">
      <alignment horizontal="left"/>
    </xf>
    <xf numFmtId="167" fontId="47" fillId="0" borderId="7" xfId="5" applyNumberFormat="1" applyFont="1" applyBorder="1" applyAlignment="1">
      <alignment horizontal="center"/>
    </xf>
    <xf numFmtId="168" fontId="47" fillId="0" borderId="7" xfId="5" applyNumberFormat="1" applyFont="1" applyBorder="1" applyAlignment="1">
      <alignment horizontal="center"/>
    </xf>
    <xf numFmtId="169" fontId="47" fillId="0" borderId="7" xfId="5" applyNumberFormat="1" applyFont="1" applyBorder="1" applyAlignment="1">
      <alignment horizontal="center"/>
    </xf>
    <xf numFmtId="0" fontId="47" fillId="0" borderId="0" xfId="5" applyFont="1" applyAlignment="1">
      <alignment horizontal="center"/>
    </xf>
    <xf numFmtId="17" fontId="48" fillId="0" borderId="7" xfId="5" applyNumberFormat="1" applyFont="1" applyBorder="1" applyAlignment="1">
      <alignment horizontal="center" vertical="center" wrapText="1"/>
    </xf>
    <xf numFmtId="0" fontId="48" fillId="0" borderId="7" xfId="5" applyFont="1" applyBorder="1" applyAlignment="1">
      <alignment horizontal="center" vertical="center" wrapText="1"/>
    </xf>
    <xf numFmtId="0" fontId="49" fillId="0" borderId="7" xfId="5" applyFont="1" applyBorder="1" applyAlignment="1">
      <alignment horizontal="left" wrapText="1"/>
    </xf>
    <xf numFmtId="0" fontId="50" fillId="0" borderId="7" xfId="5" applyFont="1" applyBorder="1" applyAlignment="1">
      <alignment horizontal="left"/>
    </xf>
    <xf numFmtId="167" fontId="50" fillId="0" borderId="7" xfId="5" applyNumberFormat="1" applyFont="1" applyBorder="1" applyAlignment="1">
      <alignment horizontal="center"/>
    </xf>
    <xf numFmtId="168" fontId="50" fillId="0" borderId="7" xfId="5" applyNumberFormat="1" applyFont="1" applyBorder="1" applyAlignment="1">
      <alignment horizontal="center"/>
    </xf>
    <xf numFmtId="169" fontId="50" fillId="0" borderId="7" xfId="5" applyNumberFormat="1" applyFont="1" applyBorder="1" applyAlignment="1">
      <alignment horizontal="center"/>
    </xf>
    <xf numFmtId="0" fontId="50" fillId="0" borderId="0" xfId="5" applyFont="1" applyAlignment="1">
      <alignment horizontal="center"/>
    </xf>
    <xf numFmtId="0" fontId="51" fillId="0" borderId="7" xfId="0" applyFont="1" applyBorder="1" applyAlignment="1">
      <alignment horizontal="center" vertical="center" wrapText="1"/>
    </xf>
    <xf numFmtId="169" fontId="52" fillId="0" borderId="7" xfId="0" applyNumberFormat="1" applyFont="1" applyBorder="1" applyAlignment="1">
      <alignment horizontal="center"/>
    </xf>
    <xf numFmtId="0" fontId="27" fillId="0" borderId="0" xfId="5" applyFont="1" applyAlignment="1">
      <alignment horizontal="left" wrapText="1"/>
    </xf>
    <xf numFmtId="0" fontId="27" fillId="0" borderId="8" xfId="5" applyFont="1" applyBorder="1" applyAlignment="1">
      <alignment horizontal="left"/>
    </xf>
    <xf numFmtId="0" fontId="27" fillId="0" borderId="0" xfId="5" applyFont="1" applyAlignment="1">
      <alignment horizontal="left" vertical="top" wrapText="1"/>
    </xf>
    <xf numFmtId="0" fontId="50" fillId="0" borderId="0" xfId="5" applyFont="1" applyAlignment="1">
      <alignment horizontal="left" wrapText="1"/>
    </xf>
    <xf numFmtId="0" fontId="50" fillId="0" borderId="8" xfId="5" applyFont="1" applyBorder="1" applyAlignment="1">
      <alignment horizontal="left"/>
    </xf>
    <xf numFmtId="0" fontId="50" fillId="0" borderId="0" xfId="5" applyFont="1" applyAlignment="1">
      <alignment horizontal="left" vertical="top" wrapText="1"/>
    </xf>
    <xf numFmtId="0" fontId="47" fillId="0" borderId="0" xfId="5" applyFont="1" applyAlignment="1">
      <alignment horizontal="left" wrapText="1"/>
    </xf>
    <xf numFmtId="0" fontId="47" fillId="0" borderId="8" xfId="5" applyFont="1" applyBorder="1" applyAlignment="1">
      <alignment horizontal="left"/>
    </xf>
    <xf numFmtId="0" fontId="47" fillId="0" borderId="0" xfId="5" applyFont="1" applyAlignment="1">
      <alignment horizontal="left" vertical="top" wrapText="1"/>
    </xf>
    <xf numFmtId="0" fontId="39" fillId="0" borderId="0" xfId="5" applyFont="1" applyAlignment="1">
      <alignment horizontal="left" wrapText="1"/>
    </xf>
    <xf numFmtId="0" fontId="39" fillId="0" borderId="8" xfId="5" applyFont="1" applyBorder="1" applyAlignment="1">
      <alignment horizontal="left"/>
    </xf>
    <xf numFmtId="0" fontId="39" fillId="0" borderId="0" xfId="5" applyFont="1" applyAlignment="1">
      <alignment horizontal="left" vertical="top" wrapText="1"/>
    </xf>
    <xf numFmtId="0" fontId="36" fillId="0" borderId="0" xfId="5" applyFont="1" applyAlignment="1">
      <alignment horizontal="left" wrapText="1"/>
    </xf>
    <xf numFmtId="0" fontId="36" fillId="0" borderId="8" xfId="5" applyFont="1" applyBorder="1" applyAlignment="1">
      <alignment horizontal="left"/>
    </xf>
    <xf numFmtId="0" fontId="36" fillId="0" borderId="0" xfId="5" applyFont="1" applyAlignment="1">
      <alignment horizontal="left" vertical="top" wrapText="1"/>
    </xf>
    <xf numFmtId="0" fontId="27" fillId="0" borderId="0" xfId="0" applyFont="1" applyAlignment="1">
      <alignment horizontal="left" vertical="top" wrapText="1"/>
    </xf>
    <xf numFmtId="0" fontId="18" fillId="0" borderId="0" xfId="5" applyFont="1" applyAlignment="1">
      <alignment horizontal="left" wrapText="1"/>
    </xf>
    <xf numFmtId="0" fontId="18" fillId="0" borderId="5" xfId="5" applyFont="1" applyBorder="1" applyAlignment="1">
      <alignment horizontal="left"/>
    </xf>
    <xf numFmtId="0" fontId="18" fillId="0" borderId="0" xfId="5" applyFont="1" applyAlignment="1">
      <alignment horizontal="left" vertical="top" wrapText="1"/>
    </xf>
    <xf numFmtId="0" fontId="18" fillId="0" borderId="0" xfId="0" applyFont="1" applyAlignment="1">
      <alignment horizontal="left" wrapText="1"/>
    </xf>
    <xf numFmtId="0" fontId="24" fillId="0" borderId="0" xfId="5" applyFont="1" applyAlignment="1">
      <alignment horizontal="left" wrapText="1"/>
    </xf>
    <xf numFmtId="0" fontId="24" fillId="0" borderId="5" xfId="5" applyFont="1" applyBorder="1" applyAlignment="1">
      <alignment horizontal="left"/>
    </xf>
    <xf numFmtId="0" fontId="24" fillId="0" borderId="0" xfId="5" applyFont="1" applyAlignment="1">
      <alignment horizontal="left" vertical="top" wrapText="1"/>
    </xf>
    <xf numFmtId="0" fontId="21" fillId="0" borderId="0" xfId="5" applyFont="1" applyAlignment="1">
      <alignment horizontal="left" wrapText="1"/>
    </xf>
    <xf numFmtId="0" fontId="21" fillId="0" borderId="5" xfId="5" applyFont="1" applyBorder="1" applyAlignment="1">
      <alignment horizontal="left"/>
    </xf>
    <xf numFmtId="0" fontId="21" fillId="0" borderId="0" xfId="5" applyFont="1" applyAlignment="1">
      <alignment horizontal="left" vertical="top" wrapText="1"/>
    </xf>
    <xf numFmtId="0" fontId="8" fillId="2" borderId="0" xfId="0" applyFont="1" applyFill="1" applyAlignment="1">
      <alignment vertical="top"/>
    </xf>
    <xf numFmtId="165" fontId="11" fillId="4" borderId="5" xfId="0" applyNumberFormat="1" applyFont="1" applyFill="1" applyBorder="1" applyAlignment="1" applyProtection="1">
      <alignment horizontal="center"/>
      <protection hidden="1"/>
    </xf>
    <xf numFmtId="165" fontId="11" fillId="4" borderId="3" xfId="0" applyNumberFormat="1" applyFont="1" applyFill="1" applyBorder="1" applyAlignment="1" applyProtection="1">
      <alignment horizontal="center"/>
      <protection hidden="1"/>
    </xf>
    <xf numFmtId="0" fontId="8" fillId="0" borderId="1" xfId="0" applyFont="1" applyBorder="1" applyAlignment="1" applyProtection="1">
      <alignment vertical="center"/>
      <protection hidden="1"/>
    </xf>
    <xf numFmtId="0" fontId="8" fillId="2" borderId="0" xfId="0" applyFont="1" applyFill="1" applyAlignment="1">
      <alignment horizontal="left" vertical="top" wrapText="1"/>
    </xf>
    <xf numFmtId="0" fontId="1" fillId="2" borderId="0" xfId="0" applyFont="1" applyFill="1" applyAlignment="1">
      <alignment vertical="top"/>
    </xf>
    <xf numFmtId="165" fontId="5" fillId="4" borderId="5" xfId="0" applyNumberFormat="1" applyFont="1" applyFill="1" applyBorder="1" applyAlignment="1" applyProtection="1">
      <alignment horizontal="center"/>
      <protection hidden="1"/>
    </xf>
    <xf numFmtId="165" fontId="5" fillId="4" borderId="3" xfId="0" applyNumberFormat="1" applyFont="1" applyFill="1" applyBorder="1" applyAlignment="1" applyProtection="1">
      <alignment horizontal="center"/>
      <protection hidden="1"/>
    </xf>
    <xf numFmtId="0" fontId="6" fillId="0" borderId="1" xfId="0" applyFont="1" applyBorder="1" applyAlignment="1" applyProtection="1">
      <alignment vertical="center"/>
      <protection hidden="1"/>
    </xf>
    <xf numFmtId="0" fontId="6" fillId="2" borderId="0" xfId="0" applyFont="1" applyFill="1" applyAlignment="1">
      <alignment horizontal="left" vertical="top" wrapText="1"/>
    </xf>
  </cellXfs>
  <cellStyles count="6">
    <cellStyle name="Normal" xfId="0" builtinId="0"/>
    <cellStyle name="Normal 2" xfId="1" xr:uid="{00000000-0005-0000-0000-000001000000}"/>
    <cellStyle name="Normal 2 2" xfId="2" xr:uid="{00000000-0005-0000-0000-000002000000}"/>
    <cellStyle name="Normal 2 3" xfId="4" xr:uid="{00000000-0005-0000-0000-000003000000}"/>
    <cellStyle name="Normal 3" xfId="3" xr:uid="{00000000-0005-0000-0000-000004000000}"/>
    <cellStyle name="Normal 4" xfId="5" xr:uid="{00000000-0005-0000-0000-000005000000}"/>
  </cellStyles>
  <dxfs count="0"/>
  <tableStyles count="0" defaultTableStyle="TableStyleMedium9" defaultPivotStyle="PivotStyleLight16"/>
  <colors>
    <mruColors>
      <color rgb="FF677C8C"/>
      <color rgb="FFE3D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externalLink" Target="externalLinks/externalLink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theme" Target="theme/theme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8.xml.rels><?xml version="1.0" encoding="UTF-8" standalone="yes"?>
<Relationships xmlns="http://schemas.openxmlformats.org/package/2006/relationships"><Relationship Id="rId1" Type="http://schemas.openxmlformats.org/officeDocument/2006/relationships/image" Target="../media/image2.png"/></Relationships>
</file>

<file path=xl/drawings/_rels/drawing79.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png"/></Relationships>
</file>

<file path=xl/drawings/_rels/drawing81.xml.rels><?xml version="1.0" encoding="UTF-8" standalone="yes"?>
<Relationships xmlns="http://schemas.openxmlformats.org/package/2006/relationships"><Relationship Id="rId1" Type="http://schemas.openxmlformats.org/officeDocument/2006/relationships/image" Target="../media/image2.png"/></Relationships>
</file>

<file path=xl/drawings/_rels/drawing8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3.xml.rels><?xml version="1.0" encoding="UTF-8" standalone="yes"?>
<Relationships xmlns="http://schemas.openxmlformats.org/package/2006/relationships"><Relationship Id="rId1" Type="http://schemas.openxmlformats.org/officeDocument/2006/relationships/image" Target="../media/image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2.png"/></Relationships>
</file>

<file path=xl/drawings/_rels/drawing8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2.png"/></Relationships>
</file>

<file path=xl/drawings/_rels/drawing91.xml.rels><?xml version="1.0" encoding="UTF-8" standalone="yes"?>
<Relationships xmlns="http://schemas.openxmlformats.org/package/2006/relationships"><Relationship Id="rId1" Type="http://schemas.openxmlformats.org/officeDocument/2006/relationships/image" Target="../media/image2.png"/></Relationships>
</file>

<file path=xl/drawings/_rels/drawing92.xml.rels><?xml version="1.0" encoding="UTF-8" standalone="yes"?>
<Relationships xmlns="http://schemas.openxmlformats.org/package/2006/relationships"><Relationship Id="rId1" Type="http://schemas.openxmlformats.org/officeDocument/2006/relationships/image" Target="../media/image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2.png"/></Relationships>
</file>

<file path=xl/drawings/_rels/drawing94.xml.rels><?xml version="1.0" encoding="UTF-8" standalone="yes"?>
<Relationships xmlns="http://schemas.openxmlformats.org/package/2006/relationships"><Relationship Id="rId1" Type="http://schemas.openxmlformats.org/officeDocument/2006/relationships/image" Target="../media/image2.png"/></Relationships>
</file>

<file path=xl/drawings/_rels/drawing95.xml.rels><?xml version="1.0" encoding="UTF-8" standalone="yes"?>
<Relationships xmlns="http://schemas.openxmlformats.org/package/2006/relationships"><Relationship Id="rId1" Type="http://schemas.openxmlformats.org/officeDocument/2006/relationships/image" Target="../media/image2.png"/></Relationships>
</file>

<file path=xl/drawings/_rels/drawing96.xml.rels><?xml version="1.0" encoding="UTF-8" standalone="yes"?>
<Relationships xmlns="http://schemas.openxmlformats.org/package/2006/relationships"><Relationship Id="rId1" Type="http://schemas.openxmlformats.org/officeDocument/2006/relationships/image" Target="../media/image2.png"/></Relationships>
</file>

<file path=xl/drawings/_rels/drawing9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5F01F91A-CBAE-42B2-A71B-5C9DD546A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71AE930A-B16D-4A27-8DCE-A45787E32F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3</xdr:col>
      <xdr:colOff>73270</xdr:colOff>
      <xdr:row>2</xdr:row>
      <xdr:rowOff>70485</xdr:rowOff>
    </xdr:to>
    <xdr:pic>
      <xdr:nvPicPr>
        <xdr:cNvPr id="3" name="Picture 2">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04775"/>
          <a:ext cx="1406770" cy="128016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3</xdr:col>
      <xdr:colOff>63745</xdr:colOff>
      <xdr:row>2</xdr:row>
      <xdr:rowOff>80010</xdr:rowOff>
    </xdr:to>
    <xdr:pic>
      <xdr:nvPicPr>
        <xdr:cNvPr id="3" name="Picture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4300"/>
          <a:ext cx="1406770" cy="128016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3</xdr:col>
      <xdr:colOff>25645</xdr:colOff>
      <xdr:row>2</xdr:row>
      <xdr:rowOff>80010</xdr:rowOff>
    </xdr:to>
    <xdr:pic>
      <xdr:nvPicPr>
        <xdr:cNvPr id="3" name="Picture 2">
          <a:extLst>
            <a:ext uri="{FF2B5EF4-FFF2-40B4-BE49-F238E27FC236}">
              <a16:creationId xmlns:a16="http://schemas.microsoft.com/office/drawing/2014/main" id="{00000000-0008-0000-4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14300"/>
          <a:ext cx="1406770" cy="128016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16120</xdr:colOff>
      <xdr:row>2</xdr:row>
      <xdr:rowOff>32385</xdr:rowOff>
    </xdr:to>
    <xdr:pic>
      <xdr:nvPicPr>
        <xdr:cNvPr id="3" name="Picture 2">
          <a:extLst>
            <a:ext uri="{FF2B5EF4-FFF2-40B4-BE49-F238E27FC236}">
              <a16:creationId xmlns:a16="http://schemas.microsoft.com/office/drawing/2014/main" id="{00000000-0008-0000-4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66675"/>
          <a:ext cx="1406770" cy="128016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3</xdr:col>
      <xdr:colOff>73270</xdr:colOff>
      <xdr:row>2</xdr:row>
      <xdr:rowOff>80010</xdr:rowOff>
    </xdr:to>
    <xdr:pic>
      <xdr:nvPicPr>
        <xdr:cNvPr id="3" name="Picture 2">
          <a:extLst>
            <a:ext uri="{FF2B5EF4-FFF2-40B4-BE49-F238E27FC236}">
              <a16:creationId xmlns:a16="http://schemas.microsoft.com/office/drawing/2014/main" id="{00000000-0008-0000-4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14300"/>
          <a:ext cx="1406770" cy="128016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114300</xdr:colOff>
      <xdr:row>0</xdr:row>
      <xdr:rowOff>180975</xdr:rowOff>
    </xdr:from>
    <xdr:to>
      <xdr:col>3</xdr:col>
      <xdr:colOff>92320</xdr:colOff>
      <xdr:row>2</xdr:row>
      <xdr:rowOff>146685</xdr:rowOff>
    </xdr:to>
    <xdr:pic>
      <xdr:nvPicPr>
        <xdr:cNvPr id="3" name="Picture 2">
          <a:extLst>
            <a:ext uri="{FF2B5EF4-FFF2-40B4-BE49-F238E27FC236}">
              <a16:creationId xmlns:a16="http://schemas.microsoft.com/office/drawing/2014/main" id="{00000000-0008-0000-4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80975"/>
          <a:ext cx="1406770" cy="128016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3</xdr:col>
      <xdr:colOff>63745</xdr:colOff>
      <xdr:row>2</xdr:row>
      <xdr:rowOff>108585</xdr:rowOff>
    </xdr:to>
    <xdr:pic>
      <xdr:nvPicPr>
        <xdr:cNvPr id="3" name="Picture 2">
          <a:extLst>
            <a:ext uri="{FF2B5EF4-FFF2-40B4-BE49-F238E27FC236}">
              <a16:creationId xmlns:a16="http://schemas.microsoft.com/office/drawing/2014/main" id="{00000000-0008-0000-4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42875"/>
          <a:ext cx="1406770" cy="128016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85725</xdr:colOff>
      <xdr:row>0</xdr:row>
      <xdr:rowOff>133350</xdr:rowOff>
    </xdr:from>
    <xdr:to>
      <xdr:col>3</xdr:col>
      <xdr:colOff>63745</xdr:colOff>
      <xdr:row>2</xdr:row>
      <xdr:rowOff>99060</xdr:rowOff>
    </xdr:to>
    <xdr:pic>
      <xdr:nvPicPr>
        <xdr:cNvPr id="3" name="Picture 2">
          <a:extLst>
            <a:ext uri="{FF2B5EF4-FFF2-40B4-BE49-F238E27FC236}">
              <a16:creationId xmlns:a16="http://schemas.microsoft.com/office/drawing/2014/main" id="{00000000-0008-0000-4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33350"/>
          <a:ext cx="1406770" cy="128016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3</xdr:col>
      <xdr:colOff>63745</xdr:colOff>
      <xdr:row>2</xdr:row>
      <xdr:rowOff>70485</xdr:rowOff>
    </xdr:to>
    <xdr:pic>
      <xdr:nvPicPr>
        <xdr:cNvPr id="3" name="Picture 2">
          <a:extLst>
            <a:ext uri="{FF2B5EF4-FFF2-40B4-BE49-F238E27FC236}">
              <a16:creationId xmlns:a16="http://schemas.microsoft.com/office/drawing/2014/main" id="{00000000-0008-0000-4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04775"/>
          <a:ext cx="1406770" cy="128016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3</xdr:col>
      <xdr:colOff>25645</xdr:colOff>
      <xdr:row>2</xdr:row>
      <xdr:rowOff>51435</xdr:rowOff>
    </xdr:to>
    <xdr:pic>
      <xdr:nvPicPr>
        <xdr:cNvPr id="3" name="Picture 2">
          <a:extLst>
            <a:ext uri="{FF2B5EF4-FFF2-40B4-BE49-F238E27FC236}">
              <a16:creationId xmlns:a16="http://schemas.microsoft.com/office/drawing/2014/main" id="{00000000-0008-0000-4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85725"/>
          <a:ext cx="1406770" cy="1280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C357E7C-D3FB-4DAE-8A1F-4C94A0D56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3</xdr:col>
      <xdr:colOff>63745</xdr:colOff>
      <xdr:row>2</xdr:row>
      <xdr:rowOff>80010</xdr:rowOff>
    </xdr:to>
    <xdr:pic>
      <xdr:nvPicPr>
        <xdr:cNvPr id="3" name="Picture 2">
          <a:extLst>
            <a:ext uri="{FF2B5EF4-FFF2-40B4-BE49-F238E27FC236}">
              <a16:creationId xmlns:a16="http://schemas.microsoft.com/office/drawing/2014/main" id="{00000000-0008-0000-4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4300"/>
          <a:ext cx="1406770" cy="128016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3</xdr:col>
      <xdr:colOff>16120</xdr:colOff>
      <xdr:row>2</xdr:row>
      <xdr:rowOff>51435</xdr:rowOff>
    </xdr:to>
    <xdr:pic>
      <xdr:nvPicPr>
        <xdr:cNvPr id="3" name="Picture 2">
          <a:extLst>
            <a:ext uri="{FF2B5EF4-FFF2-40B4-BE49-F238E27FC236}">
              <a16:creationId xmlns:a16="http://schemas.microsoft.com/office/drawing/2014/main" id="{00000000-0008-0000-4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85725"/>
          <a:ext cx="1406770" cy="128016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104775</xdr:colOff>
      <xdr:row>0</xdr:row>
      <xdr:rowOff>123825</xdr:rowOff>
    </xdr:from>
    <xdr:to>
      <xdr:col>3</xdr:col>
      <xdr:colOff>82795</xdr:colOff>
      <xdr:row>2</xdr:row>
      <xdr:rowOff>89535</xdr:rowOff>
    </xdr:to>
    <xdr:pic>
      <xdr:nvPicPr>
        <xdr:cNvPr id="3" name="Picture 2">
          <a:extLst>
            <a:ext uri="{FF2B5EF4-FFF2-40B4-BE49-F238E27FC236}">
              <a16:creationId xmlns:a16="http://schemas.microsoft.com/office/drawing/2014/main" id="{00000000-0008-0000-4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23825"/>
          <a:ext cx="1406770" cy="128016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38100</xdr:colOff>
      <xdr:row>0</xdr:row>
      <xdr:rowOff>104775</xdr:rowOff>
    </xdr:from>
    <xdr:to>
      <xdr:col>3</xdr:col>
      <xdr:colOff>16120</xdr:colOff>
      <xdr:row>2</xdr:row>
      <xdr:rowOff>70485</xdr:rowOff>
    </xdr:to>
    <xdr:pic>
      <xdr:nvPicPr>
        <xdr:cNvPr id="3" name="Picture 2">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04775"/>
          <a:ext cx="1406770" cy="128016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3</xdr:col>
      <xdr:colOff>25645</xdr:colOff>
      <xdr:row>1</xdr:row>
      <xdr:rowOff>394335</xdr:rowOff>
    </xdr:to>
    <xdr:pic>
      <xdr:nvPicPr>
        <xdr:cNvPr id="3" name="Picture 2">
          <a:extLst>
            <a:ext uri="{FF2B5EF4-FFF2-40B4-BE49-F238E27FC236}">
              <a16:creationId xmlns:a16="http://schemas.microsoft.com/office/drawing/2014/main" id="{00000000-0008-0000-5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28575"/>
          <a:ext cx="1406770" cy="128016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3</xdr:col>
      <xdr:colOff>44695</xdr:colOff>
      <xdr:row>2</xdr:row>
      <xdr:rowOff>70485</xdr:rowOff>
    </xdr:to>
    <xdr:pic>
      <xdr:nvPicPr>
        <xdr:cNvPr id="3" name="Picture 2">
          <a:extLst>
            <a:ext uri="{FF2B5EF4-FFF2-40B4-BE49-F238E27FC236}">
              <a16:creationId xmlns:a16="http://schemas.microsoft.com/office/drawing/2014/main" id="{00000000-0008-0000-5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04775"/>
          <a:ext cx="1406770" cy="128016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3</xdr:col>
      <xdr:colOff>44695</xdr:colOff>
      <xdr:row>2</xdr:row>
      <xdr:rowOff>70485</xdr:rowOff>
    </xdr:to>
    <xdr:pic>
      <xdr:nvPicPr>
        <xdr:cNvPr id="3" name="Picture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04775"/>
          <a:ext cx="1406770" cy="128016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3</xdr:col>
      <xdr:colOff>35170</xdr:colOff>
      <xdr:row>2</xdr:row>
      <xdr:rowOff>60960</xdr:rowOff>
    </xdr:to>
    <xdr:pic>
      <xdr:nvPicPr>
        <xdr:cNvPr id="3" name="Picture 2">
          <a:extLst>
            <a:ext uri="{FF2B5EF4-FFF2-40B4-BE49-F238E27FC236}">
              <a16:creationId xmlns:a16="http://schemas.microsoft.com/office/drawing/2014/main" id="{00000000-0008-0000-5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5250"/>
          <a:ext cx="1406770" cy="128016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3</xdr:col>
      <xdr:colOff>44695</xdr:colOff>
      <xdr:row>2</xdr:row>
      <xdr:rowOff>32385</xdr:rowOff>
    </xdr:to>
    <xdr:pic>
      <xdr:nvPicPr>
        <xdr:cNvPr id="3" name="Picture 2">
          <a:extLst>
            <a:ext uri="{FF2B5EF4-FFF2-40B4-BE49-F238E27FC236}">
              <a16:creationId xmlns:a16="http://schemas.microsoft.com/office/drawing/2014/main" id="{00000000-0008-0000-5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1406770" cy="128016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3</xdr:col>
      <xdr:colOff>120895</xdr:colOff>
      <xdr:row>2</xdr:row>
      <xdr:rowOff>70485</xdr:rowOff>
    </xdr:to>
    <xdr:pic>
      <xdr:nvPicPr>
        <xdr:cNvPr id="3" name="Picture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04775"/>
          <a:ext cx="1406770" cy="1280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C35AFB4C-1290-42E7-98C6-80ABC4179B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3</xdr:col>
      <xdr:colOff>73270</xdr:colOff>
      <xdr:row>2</xdr:row>
      <xdr:rowOff>70485</xdr:rowOff>
    </xdr:to>
    <xdr:pic>
      <xdr:nvPicPr>
        <xdr:cNvPr id="3" name="Picture 2">
          <a:extLst>
            <a:ext uri="{FF2B5EF4-FFF2-40B4-BE49-F238E27FC236}">
              <a16:creationId xmlns:a16="http://schemas.microsoft.com/office/drawing/2014/main" id="{00000000-0008-0000-5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04775"/>
          <a:ext cx="1406770" cy="1280160"/>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66675</xdr:colOff>
      <xdr:row>0</xdr:row>
      <xdr:rowOff>142875</xdr:rowOff>
    </xdr:from>
    <xdr:to>
      <xdr:col>3</xdr:col>
      <xdr:colOff>44695</xdr:colOff>
      <xdr:row>2</xdr:row>
      <xdr:rowOff>108585</xdr:rowOff>
    </xdr:to>
    <xdr:pic>
      <xdr:nvPicPr>
        <xdr:cNvPr id="3" name="Picture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42875"/>
          <a:ext cx="1406770" cy="1280160"/>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111370</xdr:colOff>
      <xdr:row>2</xdr:row>
      <xdr:rowOff>99060</xdr:rowOff>
    </xdr:to>
    <xdr:pic>
      <xdr:nvPicPr>
        <xdr:cNvPr id="3" name="Picture 2">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06770" cy="1280160"/>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3</xdr:col>
      <xdr:colOff>82795</xdr:colOff>
      <xdr:row>2</xdr:row>
      <xdr:rowOff>80010</xdr:rowOff>
    </xdr:to>
    <xdr:pic>
      <xdr:nvPicPr>
        <xdr:cNvPr id="3" name="Picture 2">
          <a:extLst>
            <a:ext uri="{FF2B5EF4-FFF2-40B4-BE49-F238E27FC236}">
              <a16:creationId xmlns:a16="http://schemas.microsoft.com/office/drawing/2014/main" id="{00000000-0008-0000-5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14300"/>
          <a:ext cx="1406770" cy="1280160"/>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3</xdr:col>
      <xdr:colOff>35170</xdr:colOff>
      <xdr:row>2</xdr:row>
      <xdr:rowOff>51435</xdr:rowOff>
    </xdr:to>
    <xdr:pic>
      <xdr:nvPicPr>
        <xdr:cNvPr id="3" name="Picture 2">
          <a:extLst>
            <a:ext uri="{FF2B5EF4-FFF2-40B4-BE49-F238E27FC236}">
              <a16:creationId xmlns:a16="http://schemas.microsoft.com/office/drawing/2014/main" id="{00000000-0008-0000-5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1406770" cy="1280160"/>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3</xdr:col>
      <xdr:colOff>63745</xdr:colOff>
      <xdr:row>2</xdr:row>
      <xdr:rowOff>89535</xdr:rowOff>
    </xdr:to>
    <xdr:pic>
      <xdr:nvPicPr>
        <xdr:cNvPr id="3" name="Picture 2">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23825"/>
          <a:ext cx="1406770" cy="1280160"/>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3</xdr:col>
      <xdr:colOff>35170</xdr:colOff>
      <xdr:row>2</xdr:row>
      <xdr:rowOff>80010</xdr:rowOff>
    </xdr:to>
    <xdr:pic>
      <xdr:nvPicPr>
        <xdr:cNvPr id="3" name="Picture 2">
          <a:extLst>
            <a:ext uri="{FF2B5EF4-FFF2-40B4-BE49-F238E27FC236}">
              <a16:creationId xmlns:a16="http://schemas.microsoft.com/office/drawing/2014/main" id="{00000000-0008-0000-5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14300"/>
          <a:ext cx="1406770" cy="1280160"/>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3</xdr:col>
      <xdr:colOff>54220</xdr:colOff>
      <xdr:row>2</xdr:row>
      <xdr:rowOff>41910</xdr:rowOff>
    </xdr:to>
    <xdr:pic>
      <xdr:nvPicPr>
        <xdr:cNvPr id="3" name="Picture 2">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406770" cy="1280160"/>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3</xdr:col>
      <xdr:colOff>54220</xdr:colOff>
      <xdr:row>2</xdr:row>
      <xdr:rowOff>89535</xdr:rowOff>
    </xdr:to>
    <xdr:pic>
      <xdr:nvPicPr>
        <xdr:cNvPr id="3" name="Picture 2">
          <a:extLst>
            <a:ext uri="{FF2B5EF4-FFF2-40B4-BE49-F238E27FC236}">
              <a16:creationId xmlns:a16="http://schemas.microsoft.com/office/drawing/2014/main" id="{00000000-0008-0000-5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23825"/>
          <a:ext cx="1406770" cy="1280160"/>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63745</xdr:colOff>
      <xdr:row>2</xdr:row>
      <xdr:rowOff>118110</xdr:rowOff>
    </xdr:to>
    <xdr:pic>
      <xdr:nvPicPr>
        <xdr:cNvPr id="3" name="Picture 2">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52400"/>
          <a:ext cx="1406770" cy="1280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3A199DEE-B33C-41FF-A84E-97FCFF9CC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30.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3</xdr:col>
      <xdr:colOff>63745</xdr:colOff>
      <xdr:row>2</xdr:row>
      <xdr:rowOff>60960</xdr:rowOff>
    </xdr:to>
    <xdr:pic>
      <xdr:nvPicPr>
        <xdr:cNvPr id="3" name="Picture 2">
          <a:extLst>
            <a:ext uri="{FF2B5EF4-FFF2-40B4-BE49-F238E27FC236}">
              <a16:creationId xmlns:a16="http://schemas.microsoft.com/office/drawing/2014/main" id="{00000000-0008-0000-6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95250"/>
          <a:ext cx="1406770" cy="1280160"/>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2</xdr:col>
      <xdr:colOff>73270</xdr:colOff>
      <xdr:row>5</xdr:row>
      <xdr:rowOff>156210</xdr:rowOff>
    </xdr:to>
    <xdr:pic>
      <xdr:nvPicPr>
        <xdr:cNvPr id="3" name="Picture 2">
          <a:extLst>
            <a:ext uri="{FF2B5EF4-FFF2-40B4-BE49-F238E27FC236}">
              <a16:creationId xmlns:a16="http://schemas.microsoft.com/office/drawing/2014/main" id="{00000000-0008-0000-6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5250"/>
          <a:ext cx="1406770" cy="1280160"/>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2</xdr:col>
      <xdr:colOff>73270</xdr:colOff>
      <xdr:row>5</xdr:row>
      <xdr:rowOff>146685</xdr:rowOff>
    </xdr:to>
    <xdr:pic>
      <xdr:nvPicPr>
        <xdr:cNvPr id="3" name="Picture 2">
          <a:extLst>
            <a:ext uri="{FF2B5EF4-FFF2-40B4-BE49-F238E27FC236}">
              <a16:creationId xmlns:a16="http://schemas.microsoft.com/office/drawing/2014/main" id="{00000000-0008-0000-6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1406770" cy="1280160"/>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2</xdr:col>
      <xdr:colOff>73270</xdr:colOff>
      <xdr:row>5</xdr:row>
      <xdr:rowOff>184785</xdr:rowOff>
    </xdr:to>
    <xdr:pic>
      <xdr:nvPicPr>
        <xdr:cNvPr id="3" name="Picture 2">
          <a:extLst>
            <a:ext uri="{FF2B5EF4-FFF2-40B4-BE49-F238E27FC236}">
              <a16:creationId xmlns:a16="http://schemas.microsoft.com/office/drawing/2014/main" id="{00000000-0008-0000-6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23825"/>
          <a:ext cx="1406770" cy="1280160"/>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2</xdr:col>
      <xdr:colOff>63745</xdr:colOff>
      <xdr:row>5</xdr:row>
      <xdr:rowOff>184785</xdr:rowOff>
    </xdr:to>
    <xdr:pic>
      <xdr:nvPicPr>
        <xdr:cNvPr id="3" name="Picture 2">
          <a:extLst>
            <a:ext uri="{FF2B5EF4-FFF2-40B4-BE49-F238E27FC236}">
              <a16:creationId xmlns:a16="http://schemas.microsoft.com/office/drawing/2014/main" id="{00000000-0008-0000-6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23825"/>
          <a:ext cx="1406770" cy="1280160"/>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28575</xdr:colOff>
      <xdr:row>0</xdr:row>
      <xdr:rowOff>114300</xdr:rowOff>
    </xdr:from>
    <xdr:to>
      <xdr:col>2</xdr:col>
      <xdr:colOff>44695</xdr:colOff>
      <xdr:row>5</xdr:row>
      <xdr:rowOff>175260</xdr:rowOff>
    </xdr:to>
    <xdr:pic>
      <xdr:nvPicPr>
        <xdr:cNvPr id="3" name="Picture 2">
          <a:extLst>
            <a:ext uri="{FF2B5EF4-FFF2-40B4-BE49-F238E27FC236}">
              <a16:creationId xmlns:a16="http://schemas.microsoft.com/office/drawing/2014/main" id="{00000000-0008-0000-6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114300"/>
          <a:ext cx="1406770" cy="1280160"/>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19050</xdr:colOff>
      <xdr:row>0</xdr:row>
      <xdr:rowOff>104775</xdr:rowOff>
    </xdr:from>
    <xdr:to>
      <xdr:col>2</xdr:col>
      <xdr:colOff>35170</xdr:colOff>
      <xdr:row>5</xdr:row>
      <xdr:rowOff>165735</xdr:rowOff>
    </xdr:to>
    <xdr:pic>
      <xdr:nvPicPr>
        <xdr:cNvPr id="3" name="Picture 2">
          <a:extLst>
            <a:ext uri="{FF2B5EF4-FFF2-40B4-BE49-F238E27FC236}">
              <a16:creationId xmlns:a16="http://schemas.microsoft.com/office/drawing/2014/main" id="{00000000-0008-0000-6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04775"/>
          <a:ext cx="1406770" cy="1280160"/>
        </a:xfrm>
        <a:prstGeom prst="rect">
          <a:avLst/>
        </a:prstGeom>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2</xdr:col>
      <xdr:colOff>35170</xdr:colOff>
      <xdr:row>5</xdr:row>
      <xdr:rowOff>146685</xdr:rowOff>
    </xdr:to>
    <xdr:pic>
      <xdr:nvPicPr>
        <xdr:cNvPr id="3" name="Picture 2">
          <a:extLst>
            <a:ext uri="{FF2B5EF4-FFF2-40B4-BE49-F238E27FC236}">
              <a16:creationId xmlns:a16="http://schemas.microsoft.com/office/drawing/2014/main" id="{00000000-0008-0000-6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85725"/>
          <a:ext cx="1406770" cy="1280160"/>
        </a:xfrm>
        <a:prstGeom prst="rect">
          <a:avLst/>
        </a:prstGeom>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19050</xdr:colOff>
      <xdr:row>0</xdr:row>
      <xdr:rowOff>142875</xdr:rowOff>
    </xdr:from>
    <xdr:to>
      <xdr:col>2</xdr:col>
      <xdr:colOff>35170</xdr:colOff>
      <xdr:row>6</xdr:row>
      <xdr:rowOff>3810</xdr:rowOff>
    </xdr:to>
    <xdr:pic>
      <xdr:nvPicPr>
        <xdr:cNvPr id="3" name="Picture 2">
          <a:extLst>
            <a:ext uri="{FF2B5EF4-FFF2-40B4-BE49-F238E27FC236}">
              <a16:creationId xmlns:a16="http://schemas.microsoft.com/office/drawing/2014/main" id="{00000000-0008-0000-6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42875"/>
          <a:ext cx="1406770" cy="1280160"/>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38100</xdr:colOff>
      <xdr:row>0</xdr:row>
      <xdr:rowOff>104775</xdr:rowOff>
    </xdr:from>
    <xdr:to>
      <xdr:col>2</xdr:col>
      <xdr:colOff>54220</xdr:colOff>
      <xdr:row>5</xdr:row>
      <xdr:rowOff>165735</xdr:rowOff>
    </xdr:to>
    <xdr:pic>
      <xdr:nvPicPr>
        <xdr:cNvPr id="3" name="Picture 2">
          <a:extLst>
            <a:ext uri="{FF2B5EF4-FFF2-40B4-BE49-F238E27FC236}">
              <a16:creationId xmlns:a16="http://schemas.microsoft.com/office/drawing/2014/main" id="{00000000-0008-0000-6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04775"/>
          <a:ext cx="1406770" cy="1280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0DB0D940-303E-4767-856A-ED13628101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40.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2</xdr:col>
      <xdr:colOff>73270</xdr:colOff>
      <xdr:row>5</xdr:row>
      <xdr:rowOff>127635</xdr:rowOff>
    </xdr:to>
    <xdr:pic>
      <xdr:nvPicPr>
        <xdr:cNvPr id="3" name="Picture 2">
          <a:extLst>
            <a:ext uri="{FF2B5EF4-FFF2-40B4-BE49-F238E27FC236}">
              <a16:creationId xmlns:a16="http://schemas.microsoft.com/office/drawing/2014/main" id="{00000000-0008-0000-6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66675"/>
          <a:ext cx="1406770" cy="1280160"/>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2</xdr:col>
      <xdr:colOff>25645</xdr:colOff>
      <xdr:row>5</xdr:row>
      <xdr:rowOff>137160</xdr:rowOff>
    </xdr:to>
    <xdr:pic>
      <xdr:nvPicPr>
        <xdr:cNvPr id="3" name="Picture 2">
          <a:extLst>
            <a:ext uri="{FF2B5EF4-FFF2-40B4-BE49-F238E27FC236}">
              <a16:creationId xmlns:a16="http://schemas.microsoft.com/office/drawing/2014/main" id="{00000000-0008-0000-6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76200"/>
          <a:ext cx="1406770" cy="1280160"/>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2</xdr:col>
      <xdr:colOff>92320</xdr:colOff>
      <xdr:row>5</xdr:row>
      <xdr:rowOff>137160</xdr:rowOff>
    </xdr:to>
    <xdr:pic>
      <xdr:nvPicPr>
        <xdr:cNvPr id="3" name="Picture 2">
          <a:extLst>
            <a:ext uri="{FF2B5EF4-FFF2-40B4-BE49-F238E27FC236}">
              <a16:creationId xmlns:a16="http://schemas.microsoft.com/office/drawing/2014/main" id="{00000000-0008-0000-6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406770" cy="1280160"/>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2</xdr:col>
      <xdr:colOff>73270</xdr:colOff>
      <xdr:row>5</xdr:row>
      <xdr:rowOff>165735</xdr:rowOff>
    </xdr:to>
    <xdr:pic>
      <xdr:nvPicPr>
        <xdr:cNvPr id="3" name="Picture 2">
          <a:extLst>
            <a:ext uri="{FF2B5EF4-FFF2-40B4-BE49-F238E27FC236}">
              <a16:creationId xmlns:a16="http://schemas.microsoft.com/office/drawing/2014/main" id="{00000000-0008-0000-6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04775"/>
          <a:ext cx="1406770" cy="1280160"/>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2</xdr:col>
      <xdr:colOff>73270</xdr:colOff>
      <xdr:row>5</xdr:row>
      <xdr:rowOff>127635</xdr:rowOff>
    </xdr:to>
    <xdr:pic>
      <xdr:nvPicPr>
        <xdr:cNvPr id="3" name="Picture 2">
          <a:extLst>
            <a:ext uri="{FF2B5EF4-FFF2-40B4-BE49-F238E27FC236}">
              <a16:creationId xmlns:a16="http://schemas.microsoft.com/office/drawing/2014/main" id="{00000000-0008-0000-6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66675"/>
          <a:ext cx="1406770" cy="1280160"/>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2</xdr:col>
      <xdr:colOff>25645</xdr:colOff>
      <xdr:row>5</xdr:row>
      <xdr:rowOff>137160</xdr:rowOff>
    </xdr:to>
    <xdr:pic>
      <xdr:nvPicPr>
        <xdr:cNvPr id="3" name="Picture 2">
          <a:extLst>
            <a:ext uri="{FF2B5EF4-FFF2-40B4-BE49-F238E27FC236}">
              <a16:creationId xmlns:a16="http://schemas.microsoft.com/office/drawing/2014/main" id="{00000000-0008-0000-7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76200"/>
          <a:ext cx="1406770" cy="1280160"/>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2</xdr:col>
      <xdr:colOff>25645</xdr:colOff>
      <xdr:row>5</xdr:row>
      <xdr:rowOff>127635</xdr:rowOff>
    </xdr:to>
    <xdr:pic>
      <xdr:nvPicPr>
        <xdr:cNvPr id="3" name="Picture 2">
          <a:extLst>
            <a:ext uri="{FF2B5EF4-FFF2-40B4-BE49-F238E27FC236}">
              <a16:creationId xmlns:a16="http://schemas.microsoft.com/office/drawing/2014/main" id="{00000000-0008-0000-7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66675"/>
          <a:ext cx="1406770" cy="1280160"/>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2</xdr:col>
      <xdr:colOff>35170</xdr:colOff>
      <xdr:row>5</xdr:row>
      <xdr:rowOff>127635</xdr:rowOff>
    </xdr:to>
    <xdr:pic>
      <xdr:nvPicPr>
        <xdr:cNvPr id="3" name="Picture 2">
          <a:extLst>
            <a:ext uri="{FF2B5EF4-FFF2-40B4-BE49-F238E27FC236}">
              <a16:creationId xmlns:a16="http://schemas.microsoft.com/office/drawing/2014/main" id="{00000000-0008-0000-7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66675"/>
          <a:ext cx="1406770" cy="1280160"/>
        </a:xfrm>
        <a:prstGeom prst="rect">
          <a:avLst/>
        </a:prstGeom>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73270</xdr:colOff>
      <xdr:row>5</xdr:row>
      <xdr:rowOff>137160</xdr:rowOff>
    </xdr:to>
    <xdr:pic>
      <xdr:nvPicPr>
        <xdr:cNvPr id="3" name="Picture 2">
          <a:extLst>
            <a:ext uri="{FF2B5EF4-FFF2-40B4-BE49-F238E27FC236}">
              <a16:creationId xmlns:a16="http://schemas.microsoft.com/office/drawing/2014/main" id="{00000000-0008-0000-7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0"/>
          <a:ext cx="1406770" cy="1280160"/>
        </a:xfrm>
        <a:prstGeom prst="rect">
          <a:avLst/>
        </a:prstGeom>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2</xdr:col>
      <xdr:colOff>25645</xdr:colOff>
      <xdr:row>5</xdr:row>
      <xdr:rowOff>127635</xdr:rowOff>
    </xdr:to>
    <xdr:pic>
      <xdr:nvPicPr>
        <xdr:cNvPr id="3" name="Picture 2">
          <a:extLst>
            <a:ext uri="{FF2B5EF4-FFF2-40B4-BE49-F238E27FC236}">
              <a16:creationId xmlns:a16="http://schemas.microsoft.com/office/drawing/2014/main" id="{00000000-0008-0000-7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66675"/>
          <a:ext cx="1406770" cy="12801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A9152A58-3119-43D6-99C3-79AA4EBE46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50.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2</xdr:col>
      <xdr:colOff>44695</xdr:colOff>
      <xdr:row>5</xdr:row>
      <xdr:rowOff>127635</xdr:rowOff>
    </xdr:to>
    <xdr:pic>
      <xdr:nvPicPr>
        <xdr:cNvPr id="3" name="Picture 2">
          <a:extLst>
            <a:ext uri="{FF2B5EF4-FFF2-40B4-BE49-F238E27FC236}">
              <a16:creationId xmlns:a16="http://schemas.microsoft.com/office/drawing/2014/main" id="{00000000-0008-0000-7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1406770" cy="1280160"/>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19050</xdr:colOff>
      <xdr:row>0</xdr:row>
      <xdr:rowOff>114300</xdr:rowOff>
    </xdr:from>
    <xdr:to>
      <xdr:col>2</xdr:col>
      <xdr:colOff>35170</xdr:colOff>
      <xdr:row>5</xdr:row>
      <xdr:rowOff>175260</xdr:rowOff>
    </xdr:to>
    <xdr:pic>
      <xdr:nvPicPr>
        <xdr:cNvPr id="3" name="Picture 2">
          <a:extLst>
            <a:ext uri="{FF2B5EF4-FFF2-40B4-BE49-F238E27FC236}">
              <a16:creationId xmlns:a16="http://schemas.microsoft.com/office/drawing/2014/main" id="{00000000-0008-0000-7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14300"/>
          <a:ext cx="1406770" cy="1280160"/>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25645</xdr:colOff>
      <xdr:row>5</xdr:row>
      <xdr:rowOff>165735</xdr:rowOff>
    </xdr:to>
    <xdr:pic>
      <xdr:nvPicPr>
        <xdr:cNvPr id="3" name="Picture 2">
          <a:extLst>
            <a:ext uri="{FF2B5EF4-FFF2-40B4-BE49-F238E27FC236}">
              <a16:creationId xmlns:a16="http://schemas.microsoft.com/office/drawing/2014/main" id="{00000000-0008-0000-7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104775"/>
          <a:ext cx="1406770" cy="1280160"/>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16120</xdr:colOff>
      <xdr:row>5</xdr:row>
      <xdr:rowOff>137160</xdr:rowOff>
    </xdr:to>
    <xdr:pic>
      <xdr:nvPicPr>
        <xdr:cNvPr id="3" name="Picture 2">
          <a:extLst>
            <a:ext uri="{FF2B5EF4-FFF2-40B4-BE49-F238E27FC236}">
              <a16:creationId xmlns:a16="http://schemas.microsoft.com/office/drawing/2014/main" id="{00000000-0008-0000-7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70" cy="1280160"/>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2</xdr:col>
      <xdr:colOff>82795</xdr:colOff>
      <xdr:row>5</xdr:row>
      <xdr:rowOff>146685</xdr:rowOff>
    </xdr:to>
    <xdr:pic>
      <xdr:nvPicPr>
        <xdr:cNvPr id="3" name="Picture 2">
          <a:extLst>
            <a:ext uri="{FF2B5EF4-FFF2-40B4-BE49-F238E27FC236}">
              <a16:creationId xmlns:a16="http://schemas.microsoft.com/office/drawing/2014/main" id="{00000000-0008-0000-7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85725"/>
          <a:ext cx="1406770" cy="1280160"/>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2</xdr:col>
      <xdr:colOff>63745</xdr:colOff>
      <xdr:row>5</xdr:row>
      <xdr:rowOff>137160</xdr:rowOff>
    </xdr:to>
    <xdr:pic>
      <xdr:nvPicPr>
        <xdr:cNvPr id="3" name="Picture 2">
          <a:extLst>
            <a:ext uri="{FF2B5EF4-FFF2-40B4-BE49-F238E27FC236}">
              <a16:creationId xmlns:a16="http://schemas.microsoft.com/office/drawing/2014/main" id="{00000000-0008-0000-7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1406770" cy="1280160"/>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2</xdr:col>
      <xdr:colOff>73270</xdr:colOff>
      <xdr:row>5</xdr:row>
      <xdr:rowOff>146685</xdr:rowOff>
    </xdr:to>
    <xdr:pic>
      <xdr:nvPicPr>
        <xdr:cNvPr id="3" name="Picture 2">
          <a:extLst>
            <a:ext uri="{FF2B5EF4-FFF2-40B4-BE49-F238E27FC236}">
              <a16:creationId xmlns:a16="http://schemas.microsoft.com/office/drawing/2014/main" id="{00000000-0008-0000-7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1406770" cy="1280160"/>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2</xdr:col>
      <xdr:colOff>82795</xdr:colOff>
      <xdr:row>5</xdr:row>
      <xdr:rowOff>175260</xdr:rowOff>
    </xdr:to>
    <xdr:pic>
      <xdr:nvPicPr>
        <xdr:cNvPr id="3" name="Picture 2">
          <a:extLst>
            <a:ext uri="{FF2B5EF4-FFF2-40B4-BE49-F238E27FC236}">
              <a16:creationId xmlns:a16="http://schemas.microsoft.com/office/drawing/2014/main" id="{00000000-0008-0000-7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300"/>
          <a:ext cx="1406770" cy="1280160"/>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2</xdr:col>
      <xdr:colOff>63745</xdr:colOff>
      <xdr:row>5</xdr:row>
      <xdr:rowOff>108585</xdr:rowOff>
    </xdr:to>
    <xdr:pic>
      <xdr:nvPicPr>
        <xdr:cNvPr id="3" name="Picture 2">
          <a:extLst>
            <a:ext uri="{FF2B5EF4-FFF2-40B4-BE49-F238E27FC236}">
              <a16:creationId xmlns:a16="http://schemas.microsoft.com/office/drawing/2014/main" id="{00000000-0008-0000-7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7625"/>
          <a:ext cx="1406770" cy="1280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968F343F-C6DF-451A-9ED0-EC8150B15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C0413DE9-A725-483E-8118-A81495C084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180975</xdr:colOff>
      <xdr:row>0</xdr:row>
      <xdr:rowOff>47626</xdr:rowOff>
    </xdr:from>
    <xdr:ext cx="1176308" cy="1163838"/>
    <xdr:pic>
      <xdr:nvPicPr>
        <xdr:cNvPr id="3" name="Picture 2">
          <a:extLst>
            <a:ext uri="{FF2B5EF4-FFF2-40B4-BE49-F238E27FC236}">
              <a16:creationId xmlns:a16="http://schemas.microsoft.com/office/drawing/2014/main" id="{C176A8BD-6EB8-4BF7-BA9D-FAF795DD0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6"/>
          <a:ext cx="1176308" cy="116383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BF33F111-C6CE-4422-87AF-22F477A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33A277EA-D97D-407D-9CFE-B50C754468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4C81E2FD-59B3-46E1-A52A-1CE64E9F31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CFC8975A-E250-4BB9-A289-D1032AFBD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2BF5876B-B77B-41A2-9AB3-B17F3A91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5743924E-0176-4885-9822-1877EFFD7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235127B2-F0B1-4FE8-B5B0-00C8583456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A30A9246-1EA1-44A9-BEFB-905921AD61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4FCB7A65-54BE-408A-9066-6BAD18A5B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F06B392A-B05C-43E2-ABDC-E08CB374D0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8EE01570-3E1F-47A7-9B40-AB363F53B5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D88D01A5-265A-4489-84B5-26BB73817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A8D8E64D-FE70-47E6-85B1-35AD79D68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5F7F3B55-916E-4BC4-9A72-8EA6A70176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7DB4AF1A-47F1-47CB-8108-B95D37640B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805F5E4-F032-49D7-9B0A-091F887C2F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97E57E07-2307-4971-9C5A-6F730E30CC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4443CEDD-B84E-4C3B-B9E6-8779C916F3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114300</xdr:colOff>
      <xdr:row>0</xdr:row>
      <xdr:rowOff>161925</xdr:rowOff>
    </xdr:from>
    <xdr:to>
      <xdr:col>3</xdr:col>
      <xdr:colOff>92320</xdr:colOff>
      <xdr:row>2</xdr:row>
      <xdr:rowOff>127635</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61925"/>
          <a:ext cx="1406770" cy="128016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142875</xdr:colOff>
      <xdr:row>0</xdr:row>
      <xdr:rowOff>123825</xdr:rowOff>
    </xdr:from>
    <xdr:to>
      <xdr:col>3</xdr:col>
      <xdr:colOff>120895</xdr:colOff>
      <xdr:row>2</xdr:row>
      <xdr:rowOff>89535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5"/>
          <a:ext cx="1406770" cy="128016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133350</xdr:rowOff>
    </xdr:from>
    <xdr:to>
      <xdr:col>3</xdr:col>
      <xdr:colOff>82795</xdr:colOff>
      <xdr:row>2</xdr:row>
      <xdr:rowOff>99060</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33350"/>
          <a:ext cx="1406770" cy="128016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152400</xdr:colOff>
      <xdr:row>0</xdr:row>
      <xdr:rowOff>209550</xdr:rowOff>
    </xdr:from>
    <xdr:to>
      <xdr:col>3</xdr:col>
      <xdr:colOff>130420</xdr:colOff>
      <xdr:row>2</xdr:row>
      <xdr:rowOff>175260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09550"/>
          <a:ext cx="1406770" cy="128016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3</xdr:col>
      <xdr:colOff>130420</xdr:colOff>
      <xdr:row>2</xdr:row>
      <xdr:rowOff>203835</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38125"/>
          <a:ext cx="1406770" cy="128016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142875</xdr:colOff>
      <xdr:row>0</xdr:row>
      <xdr:rowOff>171450</xdr:rowOff>
    </xdr:from>
    <xdr:to>
      <xdr:col>3</xdr:col>
      <xdr:colOff>120895</xdr:colOff>
      <xdr:row>2</xdr:row>
      <xdr:rowOff>137160</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71450"/>
          <a:ext cx="1406770" cy="128016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161925</xdr:colOff>
      <xdr:row>0</xdr:row>
      <xdr:rowOff>133350</xdr:rowOff>
    </xdr:from>
    <xdr:to>
      <xdr:col>3</xdr:col>
      <xdr:colOff>139945</xdr:colOff>
      <xdr:row>2</xdr:row>
      <xdr:rowOff>99060</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33350"/>
          <a:ext cx="1406770" cy="1280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F9E8707B-D139-47D7-91E1-813DB31D7A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twoCellAnchor editAs="oneCell">
    <xdr:from>
      <xdr:col>0</xdr:col>
      <xdr:colOff>152400</xdr:colOff>
      <xdr:row>0</xdr:row>
      <xdr:rowOff>200025</xdr:rowOff>
    </xdr:from>
    <xdr:to>
      <xdr:col>3</xdr:col>
      <xdr:colOff>130420</xdr:colOff>
      <xdr:row>2</xdr:row>
      <xdr:rowOff>165735</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00025"/>
          <a:ext cx="1406770" cy="128016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142875</xdr:colOff>
      <xdr:row>0</xdr:row>
      <xdr:rowOff>142875</xdr:rowOff>
    </xdr:from>
    <xdr:to>
      <xdr:col>3</xdr:col>
      <xdr:colOff>120895</xdr:colOff>
      <xdr:row>2</xdr:row>
      <xdr:rowOff>108585</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42875"/>
          <a:ext cx="1406770" cy="128016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3</xdr:col>
      <xdr:colOff>82795</xdr:colOff>
      <xdr:row>2</xdr:row>
      <xdr:rowOff>127635</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61925"/>
          <a:ext cx="1406770" cy="128016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161925</xdr:colOff>
      <xdr:row>0</xdr:row>
      <xdr:rowOff>190500</xdr:rowOff>
    </xdr:from>
    <xdr:to>
      <xdr:col>3</xdr:col>
      <xdr:colOff>139945</xdr:colOff>
      <xdr:row>2</xdr:row>
      <xdr:rowOff>156210</xdr:rowOff>
    </xdr:to>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90500"/>
          <a:ext cx="1406770" cy="128016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3</xdr:col>
      <xdr:colOff>101845</xdr:colOff>
      <xdr:row>2</xdr:row>
      <xdr:rowOff>70485</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04775"/>
          <a:ext cx="1406770" cy="128016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3</xdr:col>
      <xdr:colOff>73270</xdr:colOff>
      <xdr:row>2</xdr:row>
      <xdr:rowOff>80010</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14300"/>
          <a:ext cx="1406770" cy="128016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142875</xdr:colOff>
      <xdr:row>0</xdr:row>
      <xdr:rowOff>190500</xdr:rowOff>
    </xdr:from>
    <xdr:to>
      <xdr:col>3</xdr:col>
      <xdr:colOff>120895</xdr:colOff>
      <xdr:row>2</xdr:row>
      <xdr:rowOff>156210</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90500"/>
          <a:ext cx="1406770" cy="128016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152400</xdr:colOff>
      <xdr:row>0</xdr:row>
      <xdr:rowOff>171450</xdr:rowOff>
    </xdr:from>
    <xdr:to>
      <xdr:col>3</xdr:col>
      <xdr:colOff>130420</xdr:colOff>
      <xdr:row>2</xdr:row>
      <xdr:rowOff>137160</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71450"/>
          <a:ext cx="1406770" cy="128016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114300</xdr:colOff>
      <xdr:row>0</xdr:row>
      <xdr:rowOff>171450</xdr:rowOff>
    </xdr:from>
    <xdr:to>
      <xdr:col>3</xdr:col>
      <xdr:colOff>92320</xdr:colOff>
      <xdr:row>2</xdr:row>
      <xdr:rowOff>137160</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71450"/>
          <a:ext cx="1406770" cy="128016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142875</xdr:colOff>
      <xdr:row>0</xdr:row>
      <xdr:rowOff>200025</xdr:rowOff>
    </xdr:from>
    <xdr:to>
      <xdr:col>3</xdr:col>
      <xdr:colOff>120895</xdr:colOff>
      <xdr:row>2</xdr:row>
      <xdr:rowOff>165735</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00025"/>
          <a:ext cx="1406770" cy="12801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94FB6A4C-F97F-4504-90CE-97F656859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3</xdr:col>
      <xdr:colOff>63745</xdr:colOff>
      <xdr:row>2</xdr:row>
      <xdr:rowOff>89535</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23825"/>
          <a:ext cx="1406770" cy="128016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133350</xdr:colOff>
      <xdr:row>0</xdr:row>
      <xdr:rowOff>161925</xdr:rowOff>
    </xdr:from>
    <xdr:to>
      <xdr:col>3</xdr:col>
      <xdr:colOff>111370</xdr:colOff>
      <xdr:row>2</xdr:row>
      <xdr:rowOff>127635</xdr:rowOff>
    </xdr:to>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61925"/>
          <a:ext cx="1406770" cy="128016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161925</xdr:colOff>
      <xdr:row>0</xdr:row>
      <xdr:rowOff>238125</xdr:rowOff>
    </xdr:from>
    <xdr:to>
      <xdr:col>3</xdr:col>
      <xdr:colOff>139945</xdr:colOff>
      <xdr:row>2</xdr:row>
      <xdr:rowOff>203835</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238125"/>
          <a:ext cx="1406770" cy="128016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152400</xdr:colOff>
      <xdr:row>0</xdr:row>
      <xdr:rowOff>152400</xdr:rowOff>
    </xdr:from>
    <xdr:to>
      <xdr:col>3</xdr:col>
      <xdr:colOff>130420</xdr:colOff>
      <xdr:row>2</xdr:row>
      <xdr:rowOff>118110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52400"/>
          <a:ext cx="1406770" cy="128016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133350</xdr:colOff>
      <xdr:row>0</xdr:row>
      <xdr:rowOff>142875</xdr:rowOff>
    </xdr:from>
    <xdr:to>
      <xdr:col>3</xdr:col>
      <xdr:colOff>111370</xdr:colOff>
      <xdr:row>2</xdr:row>
      <xdr:rowOff>108585</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42875"/>
          <a:ext cx="1406770" cy="128016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114300</xdr:colOff>
      <xdr:row>0</xdr:row>
      <xdr:rowOff>161925</xdr:rowOff>
    </xdr:from>
    <xdr:to>
      <xdr:col>3</xdr:col>
      <xdr:colOff>92320</xdr:colOff>
      <xdr:row>2</xdr:row>
      <xdr:rowOff>127635</xdr:rowOff>
    </xdr:to>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61925"/>
          <a:ext cx="1406770" cy="128016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92320</xdr:colOff>
      <xdr:row>2</xdr:row>
      <xdr:rowOff>70485</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04775"/>
          <a:ext cx="1406770" cy="128016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3</xdr:col>
      <xdr:colOff>101845</xdr:colOff>
      <xdr:row>2</xdr:row>
      <xdr:rowOff>89535</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23825"/>
          <a:ext cx="1406770" cy="128016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123825</xdr:colOff>
      <xdr:row>0</xdr:row>
      <xdr:rowOff>152400</xdr:rowOff>
    </xdr:from>
    <xdr:to>
      <xdr:col>3</xdr:col>
      <xdr:colOff>101845</xdr:colOff>
      <xdr:row>2</xdr:row>
      <xdr:rowOff>118110</xdr:rowOff>
    </xdr:to>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52400"/>
          <a:ext cx="1406770" cy="128016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209550</xdr:colOff>
      <xdr:row>0</xdr:row>
      <xdr:rowOff>161925</xdr:rowOff>
    </xdr:from>
    <xdr:to>
      <xdr:col>3</xdr:col>
      <xdr:colOff>187570</xdr:colOff>
      <xdr:row>2</xdr:row>
      <xdr:rowOff>127635</xdr:rowOff>
    </xdr:to>
    <xdr:pic>
      <xdr:nvPicPr>
        <xdr:cNvPr id="3" name="Picture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61925"/>
          <a:ext cx="1406770" cy="12801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5FA106CD-196C-4E71-B2E4-4D449D09B9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twoCellAnchor editAs="oneCell">
    <xdr:from>
      <xdr:col>0</xdr:col>
      <xdr:colOff>152400</xdr:colOff>
      <xdr:row>0</xdr:row>
      <xdr:rowOff>190500</xdr:rowOff>
    </xdr:from>
    <xdr:to>
      <xdr:col>3</xdr:col>
      <xdr:colOff>130420</xdr:colOff>
      <xdr:row>2</xdr:row>
      <xdr:rowOff>156210</xdr:rowOff>
    </xdr:to>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90500"/>
          <a:ext cx="1406770" cy="128016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142875</xdr:colOff>
      <xdr:row>0</xdr:row>
      <xdr:rowOff>228600</xdr:rowOff>
    </xdr:from>
    <xdr:to>
      <xdr:col>3</xdr:col>
      <xdr:colOff>120895</xdr:colOff>
      <xdr:row>2</xdr:row>
      <xdr:rowOff>194310</xdr:rowOff>
    </xdr:to>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28600"/>
          <a:ext cx="1406770" cy="128016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3</xdr:col>
      <xdr:colOff>158995</xdr:colOff>
      <xdr:row>2</xdr:row>
      <xdr:rowOff>89535</xdr:rowOff>
    </xdr:to>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23825"/>
          <a:ext cx="1406770" cy="128016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3</xdr:col>
      <xdr:colOff>82795</xdr:colOff>
      <xdr:row>2</xdr:row>
      <xdr:rowOff>70485</xdr:rowOff>
    </xdr:to>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406770" cy="128016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3</xdr:col>
      <xdr:colOff>92320</xdr:colOff>
      <xdr:row>2</xdr:row>
      <xdr:rowOff>80010</xdr:rowOff>
    </xdr:to>
    <xdr:pic>
      <xdr:nvPicPr>
        <xdr:cNvPr id="3" name="Picture 2">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14300"/>
          <a:ext cx="1406770" cy="128016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3</xdr:col>
      <xdr:colOff>63745</xdr:colOff>
      <xdr:row>2</xdr:row>
      <xdr:rowOff>80010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4300"/>
          <a:ext cx="1406770" cy="128016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123825</xdr:colOff>
      <xdr:row>0</xdr:row>
      <xdr:rowOff>161925</xdr:rowOff>
    </xdr:from>
    <xdr:to>
      <xdr:col>3</xdr:col>
      <xdr:colOff>101845</xdr:colOff>
      <xdr:row>2</xdr:row>
      <xdr:rowOff>127635</xdr:rowOff>
    </xdr:to>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61925"/>
          <a:ext cx="1406770" cy="128016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3</xdr:col>
      <xdr:colOff>92320</xdr:colOff>
      <xdr:row>2</xdr:row>
      <xdr:rowOff>89535</xdr:rowOff>
    </xdr:to>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3825"/>
          <a:ext cx="1406770" cy="128016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142875</xdr:rowOff>
    </xdr:from>
    <xdr:to>
      <xdr:col>3</xdr:col>
      <xdr:colOff>44695</xdr:colOff>
      <xdr:row>2</xdr:row>
      <xdr:rowOff>108585</xdr:rowOff>
    </xdr:to>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42875"/>
          <a:ext cx="1406770" cy="128016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3</xdr:col>
      <xdr:colOff>63745</xdr:colOff>
      <xdr:row>2</xdr:row>
      <xdr:rowOff>108585</xdr:rowOff>
    </xdr:to>
    <xdr:pic>
      <xdr:nvPicPr>
        <xdr:cNvPr id="3" name="Picture 2">
          <a:extLst>
            <a:ext uri="{FF2B5EF4-FFF2-40B4-BE49-F238E27FC236}">
              <a16:creationId xmlns:a16="http://schemas.microsoft.com/office/drawing/2014/main" id="{00000000-0008-0000-3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42875"/>
          <a:ext cx="1406770" cy="12801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74A6D50-C68E-4376-944F-7B3C581133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3</xdr:col>
      <xdr:colOff>54220</xdr:colOff>
      <xdr:row>2</xdr:row>
      <xdr:rowOff>137160</xdr:rowOff>
    </xdr:to>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71450"/>
          <a:ext cx="1406770" cy="128016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3</xdr:col>
      <xdr:colOff>63745</xdr:colOff>
      <xdr:row>2</xdr:row>
      <xdr:rowOff>70485</xdr:rowOff>
    </xdr:to>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04775"/>
          <a:ext cx="1406770" cy="128016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104775</xdr:colOff>
      <xdr:row>0</xdr:row>
      <xdr:rowOff>133350</xdr:rowOff>
    </xdr:from>
    <xdr:to>
      <xdr:col>3</xdr:col>
      <xdr:colOff>82795</xdr:colOff>
      <xdr:row>2</xdr:row>
      <xdr:rowOff>99060</xdr:rowOff>
    </xdr:to>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33350"/>
          <a:ext cx="1406770" cy="128016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133350</xdr:rowOff>
    </xdr:from>
    <xdr:to>
      <xdr:col>3</xdr:col>
      <xdr:colOff>44695</xdr:colOff>
      <xdr:row>2</xdr:row>
      <xdr:rowOff>99060</xdr:rowOff>
    </xdr:to>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33350"/>
          <a:ext cx="1406770" cy="128016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3</xdr:col>
      <xdr:colOff>92320</xdr:colOff>
      <xdr:row>2</xdr:row>
      <xdr:rowOff>80010</xdr:rowOff>
    </xdr:to>
    <xdr:pic>
      <xdr:nvPicPr>
        <xdr:cNvPr id="3" name="Picture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14300"/>
          <a:ext cx="1406770" cy="128016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3</xdr:col>
      <xdr:colOff>63745</xdr:colOff>
      <xdr:row>2</xdr:row>
      <xdr:rowOff>89535</xdr:rowOff>
    </xdr:to>
    <xdr:pic>
      <xdr:nvPicPr>
        <xdr:cNvPr id="3" name="Picture 2">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23825"/>
          <a:ext cx="1406770" cy="128016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142875</xdr:colOff>
      <xdr:row>0</xdr:row>
      <xdr:rowOff>190500</xdr:rowOff>
    </xdr:from>
    <xdr:to>
      <xdr:col>3</xdr:col>
      <xdr:colOff>120895</xdr:colOff>
      <xdr:row>2</xdr:row>
      <xdr:rowOff>156210</xdr:rowOff>
    </xdr:to>
    <xdr:pic>
      <xdr:nvPicPr>
        <xdr:cNvPr id="3" name="Picture 2">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90500"/>
          <a:ext cx="1406770" cy="128016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85725</xdr:colOff>
      <xdr:row>0</xdr:row>
      <xdr:rowOff>133350</xdr:rowOff>
    </xdr:from>
    <xdr:to>
      <xdr:col>3</xdr:col>
      <xdr:colOff>63745</xdr:colOff>
      <xdr:row>2</xdr:row>
      <xdr:rowOff>99060</xdr:rowOff>
    </xdr:to>
    <xdr:pic>
      <xdr:nvPicPr>
        <xdr:cNvPr id="3" name="Picture 2">
          <a:extLst>
            <a:ext uri="{FF2B5EF4-FFF2-40B4-BE49-F238E27FC236}">
              <a16:creationId xmlns:a16="http://schemas.microsoft.com/office/drawing/2014/main" id="{00000000-0008-0000-4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33350"/>
          <a:ext cx="1406770" cy="128016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3</xdr:col>
      <xdr:colOff>63745</xdr:colOff>
      <xdr:row>2</xdr:row>
      <xdr:rowOff>80010</xdr:rowOff>
    </xdr:to>
    <xdr:pic>
      <xdr:nvPicPr>
        <xdr:cNvPr id="3" name="Picture 2">
          <a:extLst>
            <a:ext uri="{FF2B5EF4-FFF2-40B4-BE49-F238E27FC236}">
              <a16:creationId xmlns:a16="http://schemas.microsoft.com/office/drawing/2014/main" id="{00000000-0008-0000-4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4300"/>
          <a:ext cx="1406770" cy="128016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92320</xdr:colOff>
      <xdr:row>2</xdr:row>
      <xdr:rowOff>70485</xdr:rowOff>
    </xdr:to>
    <xdr:pic>
      <xdr:nvPicPr>
        <xdr:cNvPr id="3" name="Picture 2">
          <a:extLst>
            <a:ext uri="{FF2B5EF4-FFF2-40B4-BE49-F238E27FC236}">
              <a16:creationId xmlns:a16="http://schemas.microsoft.com/office/drawing/2014/main" id="{00000000-0008-0000-4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04775"/>
          <a:ext cx="1406770" cy="1280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lliard/Shared/REPORTING/Performance%20Reporting/Jennifer%20W/Monthly%20Perform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F Expense Ratios"/>
      <sheetName val="Macro"/>
      <sheetName val="Monthly Assets"/>
      <sheetName val="Mar23"/>
      <sheetName val="Feb23"/>
      <sheetName val="Jan23"/>
      <sheetName val="Dec22"/>
      <sheetName val="Nov22"/>
      <sheetName val="Oct22"/>
      <sheetName val="Sep22"/>
      <sheetName val="Aug22"/>
      <sheetName val="Jul22"/>
      <sheetName val="Jun22"/>
      <sheetName val="May22"/>
      <sheetName val="Apr22"/>
      <sheetName val="Mar22"/>
      <sheetName val="Feb22"/>
      <sheetName val="Jan22"/>
      <sheetName val="Dec21"/>
      <sheetName val="Nov21"/>
      <sheetName val="Oct21"/>
      <sheetName val="Sep21"/>
      <sheetName val="Aug21"/>
      <sheetName val="Jul21"/>
      <sheetName val="Jun21"/>
      <sheetName val="May21"/>
      <sheetName val="Apr21"/>
      <sheetName val="Mar21"/>
      <sheetName val="Feb21"/>
      <sheetName val="Jan21"/>
      <sheetName val="Dec20"/>
      <sheetName val="Nov20"/>
      <sheetName val="Oct20"/>
      <sheetName val="Sep20"/>
      <sheetName val="Aug20"/>
      <sheetName val="Jul20"/>
      <sheetName val="Jun20"/>
      <sheetName val="May20"/>
      <sheetName val="Apr20"/>
      <sheetName val="Mar20"/>
      <sheetName val="Feb20"/>
      <sheetName val="Jan20"/>
      <sheetName val="Dec19"/>
      <sheetName val="Nov19"/>
      <sheetName val="Oct19"/>
      <sheetName val="Sep19"/>
      <sheetName val="Aug19"/>
      <sheetName val="Jul19"/>
      <sheetName val="Jun19"/>
      <sheetName val="May19"/>
      <sheetName val="Apr19"/>
      <sheetName val="Mar19"/>
      <sheetName val="Feb19"/>
      <sheetName val="Jan19"/>
      <sheetName val="Dec18"/>
      <sheetName val="Nov18"/>
      <sheetName val="Oct18"/>
      <sheetName val="Sep18"/>
      <sheetName val="Aug18"/>
      <sheetName val="Jul18"/>
      <sheetName val="Jun18"/>
      <sheetName val="May18"/>
      <sheetName val="Apr18"/>
      <sheetName val="Mar18"/>
      <sheetName val="Feb18"/>
      <sheetName val="Jan18"/>
      <sheetName val="Dec17"/>
      <sheetName val="Nov17"/>
      <sheetName val="Oct17"/>
      <sheetName val="Sep17"/>
      <sheetName val="Aug17"/>
      <sheetName val="Jul17"/>
      <sheetName val="Jun17"/>
      <sheetName val="May17"/>
      <sheetName val="Apr17"/>
      <sheetName val="Mar17"/>
      <sheetName val="Feb17"/>
      <sheetName val="Jan17"/>
      <sheetName val="Dec16"/>
      <sheetName val="Nov16"/>
      <sheetName val="Oct16"/>
      <sheetName val="Sep16"/>
      <sheetName val="Aug16"/>
      <sheetName val="Jul16"/>
      <sheetName val="Jun16"/>
    </sheetNames>
    <sheetDataSet>
      <sheetData sheetId="0">
        <row r="1">
          <cell r="D1">
            <v>44834</v>
          </cell>
        </row>
        <row r="18">
          <cell r="B18">
            <v>2E-3</v>
          </cell>
          <cell r="C18">
            <v>3.8960000000000002E-3</v>
          </cell>
        </row>
      </sheetData>
      <sheetData sheetId="1" refreshError="1"/>
      <sheetData sheetId="2" refreshError="1"/>
      <sheetData sheetId="3"/>
      <sheetData sheetId="4"/>
      <sheetData sheetId="5"/>
      <sheetData sheetId="6"/>
      <sheetData sheetId="7"/>
      <sheetData sheetId="8">
        <row r="1">
          <cell r="B1">
            <v>44865</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52.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56.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C227-7744-47DD-B361-967830404850}">
  <sheetPr>
    <pageSetUpPr fitToPage="1"/>
  </sheetPr>
  <dimension ref="A1:T24"/>
  <sheetViews>
    <sheetView showGridLines="0" tabSelected="1"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45991</v>
      </c>
      <c r="F1" s="79" t="s">
        <v>0</v>
      </c>
      <c r="G1" s="79" t="s">
        <v>33</v>
      </c>
      <c r="H1" s="79" t="s">
        <v>34</v>
      </c>
      <c r="I1" s="79" t="s">
        <v>35</v>
      </c>
      <c r="J1" s="79" t="s">
        <v>36</v>
      </c>
      <c r="K1" s="79" t="s">
        <v>37</v>
      </c>
      <c r="L1" s="79" t="s">
        <v>38</v>
      </c>
      <c r="M1" s="79" t="s">
        <v>39</v>
      </c>
      <c r="N1" s="79" t="s">
        <v>40</v>
      </c>
      <c r="O1" s="79" t="s">
        <v>41</v>
      </c>
      <c r="P1" s="79" t="s">
        <v>42</v>
      </c>
      <c r="Q1" s="79" t="s">
        <v>43</v>
      </c>
      <c r="R1" s="85" t="s">
        <v>145</v>
      </c>
      <c r="S1" s="85" t="s">
        <v>146</v>
      </c>
    </row>
    <row r="2" spans="5:20" ht="32.1" customHeight="1" x14ac:dyDescent="0.3">
      <c r="E2" s="80" t="s">
        <v>118</v>
      </c>
      <c r="F2" s="81">
        <v>949907604</v>
      </c>
      <c r="G2" s="82">
        <v>0.23761373199999714</v>
      </c>
      <c r="H2" s="82">
        <v>0.76111535349747683</v>
      </c>
      <c r="I2" s="82">
        <v>1.5392683193495404</v>
      </c>
      <c r="J2" s="82">
        <v>2.778138436140809</v>
      </c>
      <c r="K2" s="82">
        <v>3.0350709945751841</v>
      </c>
      <c r="L2" s="82">
        <v>2.8041209063398131</v>
      </c>
      <c r="M2" s="82">
        <v>2.3194551972813171</v>
      </c>
      <c r="N2" s="82">
        <v>2.2678359667797743</v>
      </c>
      <c r="O2" s="82">
        <v>2.1262158333090087</v>
      </c>
      <c r="P2" s="82">
        <v>3.610949898736</v>
      </c>
      <c r="Q2" s="83">
        <v>35796</v>
      </c>
      <c r="R2" s="86">
        <v>0.2</v>
      </c>
      <c r="S2" s="86">
        <v>0.39838732204758542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sDlRwblcdfFSRkhfwID7cs8rbDrroqGepUiu5BD/ypfXItfotaZkm21BB0mA/xWhO3L/mEwcgB1vGnNq5rp7qA==" saltValue="eWpDDhkXKx8oZDmr6/vC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04E6-C537-4250-8044-837F670A0172}">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45716</v>
      </c>
      <c r="F1" s="79" t="s">
        <v>0</v>
      </c>
      <c r="G1" s="79" t="s">
        <v>33</v>
      </c>
      <c r="H1" s="79" t="s">
        <v>34</v>
      </c>
      <c r="I1" s="79" t="s">
        <v>35</v>
      </c>
      <c r="J1" s="79" t="s">
        <v>36</v>
      </c>
      <c r="K1" s="79" t="s">
        <v>37</v>
      </c>
      <c r="L1" s="79" t="s">
        <v>38</v>
      </c>
      <c r="M1" s="79" t="s">
        <v>39</v>
      </c>
      <c r="N1" s="79" t="s">
        <v>40</v>
      </c>
      <c r="O1" s="79" t="s">
        <v>41</v>
      </c>
      <c r="P1" s="79" t="s">
        <v>42</v>
      </c>
      <c r="Q1" s="79" t="s">
        <v>43</v>
      </c>
      <c r="R1" s="85" t="s">
        <v>139</v>
      </c>
      <c r="S1" s="85" t="s">
        <v>140</v>
      </c>
    </row>
    <row r="2" spans="5:20" ht="32.1" customHeight="1" x14ac:dyDescent="0.3">
      <c r="E2" s="80" t="s">
        <v>118</v>
      </c>
      <c r="F2" s="81">
        <v>949907604</v>
      </c>
      <c r="G2" s="82">
        <v>0.22168050599999933</v>
      </c>
      <c r="H2" s="82">
        <v>0.73082120702858688</v>
      </c>
      <c r="I2" s="82">
        <v>1.459490932397034</v>
      </c>
      <c r="J2" s="82">
        <v>0.47963462214934971</v>
      </c>
      <c r="K2" s="82">
        <v>2.9207330194665371</v>
      </c>
      <c r="L2" s="82">
        <v>2.4692357049051594</v>
      </c>
      <c r="M2" s="82">
        <v>2.1580211491482038</v>
      </c>
      <c r="N2" s="82">
        <v>2.1648195655219027</v>
      </c>
      <c r="O2" s="82">
        <v>2.0259351148503191</v>
      </c>
      <c r="P2" s="82">
        <v>3.626157115137</v>
      </c>
      <c r="Q2" s="83">
        <v>35796</v>
      </c>
      <c r="R2" s="86">
        <v>0.2</v>
      </c>
      <c r="S2" s="86">
        <v>0.39690493840951885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TLk6wKpPudq/fFvkxEc0pXWxOtfv8BSCDBHkKvNJv9B478x9GzjJy+F02T8wJ+Pl+wv987F4tcJhtkb4r0Pqrw==" saltValue="OMDBuPjGryho5DuhnPnR+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42978</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0.15093084099999654</v>
      </c>
      <c r="H2" s="82">
        <v>0.43649393845479612</v>
      </c>
      <c r="I2" s="82">
        <v>0.84558429212924224</v>
      </c>
      <c r="J2" s="82">
        <v>1.0953616633036178</v>
      </c>
      <c r="K2" s="82">
        <v>1.6630299263943993</v>
      </c>
      <c r="L2" s="82">
        <v>1.6879273942727258</v>
      </c>
      <c r="M2" s="82">
        <v>1.8003549882822156</v>
      </c>
      <c r="N2" s="82">
        <v>2.114834079251926</v>
      </c>
      <c r="O2" s="82">
        <v>2.8099745359745354</v>
      </c>
      <c r="P2" s="82">
        <v>4.1975376812140004</v>
      </c>
      <c r="Q2" s="83">
        <v>35796</v>
      </c>
      <c r="R2" s="86">
        <v>0.25</v>
      </c>
      <c r="S2" s="86">
        <v>0.55138960658329805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52" t="s">
        <v>73</v>
      </c>
      <c r="F7" s="152" t="s">
        <v>58</v>
      </c>
      <c r="G7" s="152" t="s">
        <v>58</v>
      </c>
      <c r="H7" s="152" t="s">
        <v>58</v>
      </c>
      <c r="I7" s="152" t="s">
        <v>58</v>
      </c>
      <c r="J7" s="152" t="s">
        <v>58</v>
      </c>
      <c r="K7" s="152" t="s">
        <v>58</v>
      </c>
      <c r="L7" s="152" t="s">
        <v>58</v>
      </c>
      <c r="M7" s="152" t="s">
        <v>58</v>
      </c>
      <c r="N7" s="152" t="s">
        <v>58</v>
      </c>
      <c r="O7" s="152" t="s">
        <v>58</v>
      </c>
      <c r="P7" s="152" t="s">
        <v>58</v>
      </c>
      <c r="Q7" s="152" t="s">
        <v>58</v>
      </c>
      <c r="R7" s="152" t="s">
        <v>58</v>
      </c>
      <c r="S7" s="152" t="s">
        <v>58</v>
      </c>
      <c r="T7" s="84"/>
      <c r="U7" s="77"/>
      <c r="V7" s="77"/>
      <c r="W7" s="77"/>
      <c r="X7" s="77"/>
      <c r="Y7" s="77"/>
      <c r="Z7" s="77"/>
    </row>
  </sheetData>
  <sheetProtection algorithmName="SHA-512" hashValue="ST5rKW5hPRpTM9ZSm62LofThGMClxN5pkBjUgjDGMfE/VZSk06xwi3r8vWQ9daJRk73JBC8KP/Pr5BKkwCVRRQ==" saltValue="ud/bvu8FTXMDCoqGhMtdM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42947</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0.1377900000000043</v>
      </c>
      <c r="H2" s="82">
        <v>0.42716814617109744</v>
      </c>
      <c r="I2" s="82">
        <v>0.8140159996316676</v>
      </c>
      <c r="J2" s="82">
        <v>0.94300753310321284</v>
      </c>
      <c r="K2" s="82">
        <v>1.650299741231076</v>
      </c>
      <c r="L2" s="82">
        <v>1.6866988636128122</v>
      </c>
      <c r="M2" s="82">
        <v>1.8130510120468735</v>
      </c>
      <c r="N2" s="82">
        <v>2.1396403022245547</v>
      </c>
      <c r="O2" s="82">
        <v>2.8401746187101562</v>
      </c>
      <c r="P2" s="82">
        <v>4.2077452383620004</v>
      </c>
      <c r="Q2" s="83">
        <v>35796</v>
      </c>
      <c r="R2" s="86">
        <v>0.25</v>
      </c>
      <c r="S2" s="86">
        <v>0.55138960658329805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52" t="s">
        <v>73</v>
      </c>
      <c r="F7" s="152" t="s">
        <v>58</v>
      </c>
      <c r="G7" s="152" t="s">
        <v>58</v>
      </c>
      <c r="H7" s="152" t="s">
        <v>58</v>
      </c>
      <c r="I7" s="152" t="s">
        <v>58</v>
      </c>
      <c r="J7" s="152" t="s">
        <v>58</v>
      </c>
      <c r="K7" s="152" t="s">
        <v>58</v>
      </c>
      <c r="L7" s="152" t="s">
        <v>58</v>
      </c>
      <c r="M7" s="152" t="s">
        <v>58</v>
      </c>
      <c r="N7" s="152" t="s">
        <v>58</v>
      </c>
      <c r="O7" s="152" t="s">
        <v>58</v>
      </c>
      <c r="P7" s="152" t="s">
        <v>58</v>
      </c>
      <c r="Q7" s="152" t="s">
        <v>58</v>
      </c>
      <c r="R7" s="152" t="s">
        <v>58</v>
      </c>
      <c r="S7" s="152" t="s">
        <v>58</v>
      </c>
      <c r="T7" s="84"/>
      <c r="U7" s="77"/>
      <c r="V7" s="77"/>
      <c r="W7" s="77"/>
      <c r="X7" s="77"/>
      <c r="Y7" s="77"/>
      <c r="Z7" s="77"/>
    </row>
  </sheetData>
  <sheetProtection algorithmName="SHA-512" hashValue="8XoQdBlnldULCadnK7p0PxYGabQL27Q4Hd/X613trlHY1Bf8He68eZOdYnyVYnWWdFco7g6OnQFKYdaDFql+GQ==" saltValue="4lqsMb3hOIEyKiFwi0Q8i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42916</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0.14714000000000116</v>
      </c>
      <c r="H2" s="82">
        <v>0.41332826693651903</v>
      </c>
      <c r="I2" s="82">
        <v>0.80410955055350009</v>
      </c>
      <c r="J2" s="82">
        <v>0.80410955055350009</v>
      </c>
      <c r="K2" s="82">
        <v>1.6460363032331671</v>
      </c>
      <c r="L2" s="82">
        <v>1.6865421428445826</v>
      </c>
      <c r="M2" s="82">
        <v>1.8228556834082088</v>
      </c>
      <c r="N2" s="82">
        <v>2.1688676663159878</v>
      </c>
      <c r="O2" s="82">
        <v>2.8671360033349913</v>
      </c>
      <c r="P2" s="82">
        <v>4.218742334571</v>
      </c>
      <c r="Q2" s="83">
        <v>35796</v>
      </c>
      <c r="R2" s="86">
        <v>0.25</v>
      </c>
      <c r="S2" s="86">
        <v>0.55138960658329805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52" t="s">
        <v>73</v>
      </c>
      <c r="F7" s="152" t="s">
        <v>58</v>
      </c>
      <c r="G7" s="152" t="s">
        <v>58</v>
      </c>
      <c r="H7" s="152" t="s">
        <v>58</v>
      </c>
      <c r="I7" s="152" t="s">
        <v>58</v>
      </c>
      <c r="J7" s="152" t="s">
        <v>58</v>
      </c>
      <c r="K7" s="152" t="s">
        <v>58</v>
      </c>
      <c r="L7" s="152" t="s">
        <v>58</v>
      </c>
      <c r="M7" s="152" t="s">
        <v>58</v>
      </c>
      <c r="N7" s="152" t="s">
        <v>58</v>
      </c>
      <c r="O7" s="152" t="s">
        <v>58</v>
      </c>
      <c r="P7" s="152" t="s">
        <v>58</v>
      </c>
      <c r="Q7" s="152" t="s">
        <v>58</v>
      </c>
      <c r="R7" s="152" t="s">
        <v>58</v>
      </c>
      <c r="S7" s="152" t="s">
        <v>58</v>
      </c>
      <c r="T7" s="84"/>
      <c r="U7" s="77"/>
      <c r="V7" s="77"/>
      <c r="W7" s="77"/>
      <c r="X7" s="77"/>
      <c r="Y7" s="77"/>
      <c r="Z7" s="77"/>
    </row>
  </sheetData>
  <sheetProtection algorithmName="SHA-512" hashValue="lfNRqdfc2/mRSM7Rfcg4dvNCB4ziLqAOafUojeOHpeAxdUNwMn4CZ9rzxTpsny7P9ExPP8SHmrLvQgj/m8yUMg==" saltValue="z9dMCHPOvQAQFXF/m7Vh/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3">
    <pageSetUpPr fitToPage="1"/>
  </sheetPr>
  <dimension ref="E1:BF7"/>
  <sheetViews>
    <sheetView showGridLines="0" zoomScaleNormal="100" workbookViewId="0">
      <selection sqref="A1:XFD1048576"/>
    </sheetView>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42886</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0.14163156399999988</v>
      </c>
      <c r="H2" s="82">
        <v>0.40731245947827066</v>
      </c>
      <c r="I2" s="82">
        <v>0.80623339224434876</v>
      </c>
      <c r="J2" s="82">
        <v>0.65600430581791436</v>
      </c>
      <c r="K2" s="82">
        <v>1.6334101144911406</v>
      </c>
      <c r="L2" s="82">
        <v>1.6819450102137923</v>
      </c>
      <c r="M2" s="82">
        <v>1.8314848565026409</v>
      </c>
      <c r="N2" s="82">
        <v>2.1938478664749184</v>
      </c>
      <c r="O2" s="82">
        <v>2.8945135720568338</v>
      </c>
      <c r="P2" s="82">
        <v>4.2293338035449999</v>
      </c>
      <c r="Q2" s="83">
        <v>35796</v>
      </c>
      <c r="R2" s="89">
        <v>0.25</v>
      </c>
      <c r="S2" s="89">
        <v>0.55658020757849302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7swxvVSw3d0rBrk+3LdLSUq5WnlwcW/45zVzZ4gU6AmMnUk7dp3eaYn01n0d+f+jVkAJ28x/lNyZUAi2WkjXkg==" saltValue="fOjBDOpA6pAzcOpfZuWjA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42855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0.12399000000000715</v>
      </c>
      <c r="H2" s="82">
        <v>0.38520239154560265</v>
      </c>
      <c r="I2" s="82">
        <v>0.7989437687450307</v>
      </c>
      <c r="J2" s="82">
        <v>0.51364525800559058</v>
      </c>
      <c r="K2" s="82">
        <v>1.6260911220787655</v>
      </c>
      <c r="L2" s="82">
        <v>1.6841207349992393</v>
      </c>
      <c r="M2" s="82">
        <v>1.8408423360128934</v>
      </c>
      <c r="N2" s="82">
        <v>2.2181206676518572</v>
      </c>
      <c r="O2" s="82">
        <v>2.92250257677098</v>
      </c>
      <c r="P2" s="82">
        <v>4.240314262919</v>
      </c>
      <c r="Q2" s="83">
        <v>35796</v>
      </c>
      <c r="R2" s="89">
        <v>0.25</v>
      </c>
      <c r="S2" s="89">
        <v>0.55658020757849302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6Q7N9FOXw850CflnbuSUAoYZt0xev12qmp9NL+pydsUl/0fsLI25uDTbgJAcEvkGIjrK3O8T5ChlAvgXcec2EQ==" saltValue="yxwD6tYrjJvs+AoipICg6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42825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0.14114013999999564</v>
      </c>
      <c r="H2" s="82">
        <v>0.38917272274665571</v>
      </c>
      <c r="I2" s="82">
        <v>0.80789369782898746</v>
      </c>
      <c r="J2" s="82">
        <v>0.38917272274665571</v>
      </c>
      <c r="K2" s="82">
        <v>1.6400981553330807</v>
      </c>
      <c r="L2" s="82">
        <v>1.6893727152407223</v>
      </c>
      <c r="M2" s="82">
        <v>1.8543062121707088</v>
      </c>
      <c r="N2" s="82">
        <v>2.2489864671298321</v>
      </c>
      <c r="O2" s="82">
        <v>2.9497674821148179</v>
      </c>
      <c r="P2" s="82">
        <v>4.2523450842879997</v>
      </c>
      <c r="Q2" s="83">
        <v>35796</v>
      </c>
      <c r="R2" s="89">
        <v>0.25</v>
      </c>
      <c r="S2" s="89">
        <v>0.55658020757849302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R7Trj5Fm0eQaaw/mwRmgUPKA6Bm5DMVQHhYavibVXaUMl1JIkFaKF8yi5h5AwK14dpnhlw5SgRMxVNXraDhhGw==" saltValue="+BWQUUrw8hcbtHjhpVDJp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42794</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0.11958000000000801</v>
      </c>
      <c r="H2" s="82">
        <v>0.39730266949140614</v>
      </c>
      <c r="I2" s="82">
        <v>0.81059140070740554</v>
      </c>
      <c r="J2" s="82">
        <v>0.24768300261002185</v>
      </c>
      <c r="K2" s="82">
        <v>1.6382812197054619</v>
      </c>
      <c r="L2" s="82">
        <v>1.6868562944505117</v>
      </c>
      <c r="M2" s="82">
        <v>1.8684587594213653</v>
      </c>
      <c r="N2" s="82">
        <v>2.2759952580802878</v>
      </c>
      <c r="O2" s="82">
        <v>2.9795130230971578</v>
      </c>
      <c r="P2" s="82">
        <v>4.2635502193679997</v>
      </c>
      <c r="Q2" s="83">
        <v>35796</v>
      </c>
      <c r="R2" s="87">
        <v>0.25</v>
      </c>
      <c r="S2" s="87">
        <v>0.56166556452620697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HgPRlDSA8G+0FZt5z8X81yZ/KlVFgbb01+1+Ted6SWI9H/TFhuMp6gYWpnCDJAIyEbaSQGrk3qN8FOBxMomdzg==" saltValue="KBWMi/Vs681WC53SoYT6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42766</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0.12795000000001</v>
      </c>
      <c r="H2" s="82">
        <v>0.41215375109335817</v>
      </c>
      <c r="I2" s="82">
        <v>0.82953122470834639</v>
      </c>
      <c r="J2" s="82">
        <v>0.12795000000001</v>
      </c>
      <c r="K2" s="82">
        <v>1.6500673303239788</v>
      </c>
      <c r="L2" s="82">
        <v>1.6899881365121106</v>
      </c>
      <c r="M2" s="82">
        <v>1.8845138181958321</v>
      </c>
      <c r="N2" s="82">
        <v>2.3013502395285768</v>
      </c>
      <c r="O2" s="82">
        <v>3.0059184075446721</v>
      </c>
      <c r="P2" s="82">
        <v>4.2760310176049998</v>
      </c>
      <c r="Q2" s="83">
        <v>35796</v>
      </c>
      <c r="R2" s="87">
        <v>0.25</v>
      </c>
      <c r="S2" s="87">
        <v>0.56166556452620697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O3C4j/1iVavvcL/jB4I3TFlF2uU1ev8LX5fotKeLh+3u8+O/sIZvSuFe6Bfs1D5zR1ck24lZZteF0oihAQ3jjA==" saltValue="qZI4zLcCAqd9/NNgn9jHx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42735</v>
      </c>
      <c r="F1" s="79" t="s">
        <v>0</v>
      </c>
      <c r="G1" s="79" t="s">
        <v>33</v>
      </c>
      <c r="H1" s="79" t="s">
        <v>34</v>
      </c>
      <c r="I1" s="79" t="s">
        <v>35</v>
      </c>
      <c r="J1" s="79" t="s">
        <v>36</v>
      </c>
      <c r="K1" s="79" t="s">
        <v>37</v>
      </c>
      <c r="L1" s="79" t="s">
        <v>38</v>
      </c>
      <c r="M1" s="79" t="s">
        <v>39</v>
      </c>
      <c r="N1" s="79" t="s">
        <v>40</v>
      </c>
      <c r="O1" s="79" t="s">
        <v>41</v>
      </c>
      <c r="P1" s="79" t="s">
        <v>42</v>
      </c>
      <c r="Q1" s="79" t="s">
        <v>43</v>
      </c>
      <c r="R1" s="85" t="s">
        <v>67</v>
      </c>
      <c r="S1" s="85"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0.14924999999998967</v>
      </c>
      <c r="H2" s="82">
        <v>0.4170977444338142</v>
      </c>
      <c r="I2" s="82">
        <v>0.83521074332533196</v>
      </c>
      <c r="J2" s="82">
        <v>1.6488998483428663</v>
      </c>
      <c r="K2" s="82">
        <v>1.6488998483428663</v>
      </c>
      <c r="L2" s="82">
        <v>1.6994316663481834</v>
      </c>
      <c r="M2" s="82">
        <v>1.8999605271007747</v>
      </c>
      <c r="N2" s="82">
        <v>2.3297135770946387</v>
      </c>
      <c r="O2" s="82">
        <v>3.0350343754615317</v>
      </c>
      <c r="P2" s="82">
        <v>4.2881639373680001</v>
      </c>
      <c r="Q2" s="83">
        <v>35796</v>
      </c>
      <c r="R2" s="86">
        <v>0.25</v>
      </c>
      <c r="S2" s="86">
        <v>0.56166556452620697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1CVLzW/3LT2CrAGQafWRFwLgRpUOJKK4Rz8gqwqHP+5CwCFXewSa6kQk8MWOcYZAUAY3fTgrCpcenbZk7pFAyw==" saltValue="V1F+xzhTi5J2tSP8Wn7U4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42704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0.1343929259999932</v>
      </c>
      <c r="H2" s="82">
        <v>0.41165615607787753</v>
      </c>
      <c r="I2" s="82">
        <v>0.82056403082797491</v>
      </c>
      <c r="J2" s="82">
        <v>1.4974179223488537</v>
      </c>
      <c r="K2" s="82">
        <v>1.6519172919102543</v>
      </c>
      <c r="L2" s="82">
        <v>1.6991232734661077</v>
      </c>
      <c r="M2" s="82">
        <v>1.9170450045398413</v>
      </c>
      <c r="N2" s="82">
        <v>2.3652738472594415</v>
      </c>
      <c r="O2" s="82">
        <v>3.064800305862847</v>
      </c>
      <c r="P2" s="82">
        <v>4.2992325652970003</v>
      </c>
      <c r="Q2" s="83">
        <v>35796</v>
      </c>
      <c r="R2" s="87">
        <v>0.25</v>
      </c>
      <c r="S2" s="87">
        <v>0.55607278815640004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JDMDq3M/QBfSCoGOMnuTXs2l8t0sIPwQts8sLs3B8bZl39cv0oChrhA6eRaeDukA048CrAJa9Ylv6eZOA+fXUQ==" saltValue="f942OgkPW4aWDDMg1Wnf/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3A52-CFE8-4DD4-AA76-9F73545942D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45688</v>
      </c>
      <c r="F1" s="79" t="s">
        <v>0</v>
      </c>
      <c r="G1" s="79" t="s">
        <v>33</v>
      </c>
      <c r="H1" s="79" t="s">
        <v>34</v>
      </c>
      <c r="I1" s="79" t="s">
        <v>35</v>
      </c>
      <c r="J1" s="79" t="s">
        <v>36</v>
      </c>
      <c r="K1" s="79" t="s">
        <v>37</v>
      </c>
      <c r="L1" s="79" t="s">
        <v>38</v>
      </c>
      <c r="M1" s="79" t="s">
        <v>39</v>
      </c>
      <c r="N1" s="79" t="s">
        <v>40</v>
      </c>
      <c r="O1" s="79" t="s">
        <v>41</v>
      </c>
      <c r="P1" s="79" t="s">
        <v>42</v>
      </c>
      <c r="Q1" s="79" t="s">
        <v>43</v>
      </c>
      <c r="R1" s="85" t="s">
        <v>139</v>
      </c>
      <c r="S1" s="85" t="s">
        <v>140</v>
      </c>
    </row>
    <row r="2" spans="5:20" ht="32.1" customHeight="1" x14ac:dyDescent="0.3">
      <c r="E2" s="80" t="s">
        <v>118</v>
      </c>
      <c r="F2" s="81">
        <v>949907604</v>
      </c>
      <c r="G2" s="82">
        <v>0.25738354700000077</v>
      </c>
      <c r="H2" s="82">
        <v>0.76028845629372288</v>
      </c>
      <c r="I2" s="82">
        <v>1.4965071185599754</v>
      </c>
      <c r="J2" s="82">
        <v>0.25738354700000077</v>
      </c>
      <c r="K2" s="82">
        <v>2.9144861920710863</v>
      </c>
      <c r="L2" s="82">
        <v>2.4316875155990569</v>
      </c>
      <c r="M2" s="82">
        <v>2.1465266166071695</v>
      </c>
      <c r="N2" s="82">
        <v>2.1534359708252904</v>
      </c>
      <c r="O2" s="82">
        <v>2.0172718089357167</v>
      </c>
      <c r="P2" s="82">
        <v>3.629041917281</v>
      </c>
      <c r="Q2" s="83">
        <v>35796</v>
      </c>
      <c r="R2" s="86">
        <v>0.2</v>
      </c>
      <c r="S2" s="86">
        <v>0.39690493840951885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CdxEGwpV6yEq2/lw5yt2u3xMutpsiVpUDfk20AUSy85u9LlUPUMw7O6+4uPVe+761M1VISvt1q4pcnX1ITSa+w==" saltValue="PdmCnhPvRITJSSWANZsU+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42674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0.13288000000000189</v>
      </c>
      <c r="H2" s="82">
        <v>0.41566429762038837</v>
      </c>
      <c r="I2" s="82">
        <v>0.82059129035261247</v>
      </c>
      <c r="J2" s="82">
        <v>1.3611956456920371</v>
      </c>
      <c r="K2" s="82">
        <v>1.6438032341032249</v>
      </c>
      <c r="L2" s="82">
        <v>1.7060781703468031</v>
      </c>
      <c r="M2" s="82">
        <v>1.9322637472717785</v>
      </c>
      <c r="N2" s="82">
        <v>2.3943367231575863</v>
      </c>
      <c r="O2" s="82">
        <v>3.093252622485676</v>
      </c>
      <c r="P2" s="82">
        <v>4.3112219101590004</v>
      </c>
      <c r="Q2" s="83">
        <v>35796</v>
      </c>
      <c r="R2" s="87">
        <v>0.25</v>
      </c>
      <c r="S2" s="87">
        <v>0.55607278815640004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m+JP3zIuR4BpoY+bUvenSLhppdIdkAqY03IhQjPhD2Y8ppD8Vu8YCMwazo8IgwxO9d4RD+EUNxA58MgH+PIfkg==" saltValue="91Oq1S2rshIw3tBTcQEmf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42643</v>
      </c>
      <c r="F1" s="79" t="s">
        <v>0</v>
      </c>
      <c r="G1" s="79" t="s">
        <v>33</v>
      </c>
      <c r="H1" s="79" t="s">
        <v>34</v>
      </c>
      <c r="I1" s="79" t="s">
        <v>35</v>
      </c>
      <c r="J1" s="79" t="s">
        <v>36</v>
      </c>
      <c r="K1" s="79" t="s">
        <v>37</v>
      </c>
      <c r="L1" s="79" t="s">
        <v>38</v>
      </c>
      <c r="M1" s="79" t="s">
        <v>39</v>
      </c>
      <c r="N1" s="79" t="s">
        <v>40</v>
      </c>
      <c r="O1" s="79" t="s">
        <v>41</v>
      </c>
      <c r="P1" s="79" t="s">
        <v>42</v>
      </c>
      <c r="Q1" s="79" t="s">
        <v>43</v>
      </c>
      <c r="R1" s="85" t="s">
        <v>65</v>
      </c>
      <c r="S1" s="85"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0.14381999999999451</v>
      </c>
      <c r="H2" s="82">
        <v>0.41637630272450821</v>
      </c>
      <c r="I2" s="82">
        <v>0.82553501216742209</v>
      </c>
      <c r="J2" s="82">
        <v>1.2266856258324133</v>
      </c>
      <c r="K2" s="82">
        <v>1.6506246334051511</v>
      </c>
      <c r="L2" s="82">
        <v>1.7158493881047621</v>
      </c>
      <c r="M2" s="82">
        <v>1.9465829681520885</v>
      </c>
      <c r="N2" s="82">
        <v>2.4301723651136031</v>
      </c>
      <c r="O2" s="82">
        <v>3.122307428127935</v>
      </c>
      <c r="P2" s="82">
        <v>4.3234032656719998</v>
      </c>
      <c r="Q2" s="83">
        <v>35796</v>
      </c>
      <c r="R2" s="87">
        <v>0.25</v>
      </c>
      <c r="S2" s="87">
        <v>0.55607278815640004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E5mNPBXJNjyR8PTz8l1NeJuO/sV71T1wvYIkRJMbfjvDVwRIab7oUGKCqfDlewGmr5UksShKU7m8L+gJBThMXg==" saltValue="f4yj53yQJ8qtDX2o1Vnxq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2">
    <pageSetUpPr fitToPage="1"/>
  </sheetPr>
  <dimension ref="E1:BF7"/>
  <sheetViews>
    <sheetView showGridLines="0" zoomScaleNormal="100" workbookViewId="0">
      <selection sqref="A1:XFD1048576"/>
    </sheetView>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42613</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0.13838999999999935</v>
      </c>
      <c r="H2" s="82">
        <v>0.40723148128789521</v>
      </c>
      <c r="I2" s="82">
        <v>0.82103458326923118</v>
      </c>
      <c r="J2" s="82">
        <v>1.0813104850927679</v>
      </c>
      <c r="K2" s="82">
        <v>1.6372057199100176</v>
      </c>
      <c r="L2" s="82">
        <v>1.7167895769347297</v>
      </c>
      <c r="M2" s="82">
        <v>1.9680572173924826</v>
      </c>
      <c r="N2" s="82">
        <v>2.4611532514982937</v>
      </c>
      <c r="O2" s="82">
        <v>3.1498793510043477</v>
      </c>
      <c r="P2" s="82">
        <v>4.3350841897860004</v>
      </c>
      <c r="Q2" s="83">
        <v>35796</v>
      </c>
      <c r="R2" s="87">
        <v>0.25</v>
      </c>
      <c r="S2" s="87">
        <v>0.55086271242632001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pMgeWtEiLDM1lKs4pGh5rWR68aiAbXO4PGaqWQfDIjTdak5tc06RAMePMvldnkyNo6BrXvEDLV0Nbk1Qd+CzqQ==" saltValue="MIE+8ldv70Z5nrkI58wi8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42582</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0.13358999999999455</v>
      </c>
      <c r="H2" s="82">
        <v>0.40325082303103166</v>
      </c>
      <c r="I2" s="82">
        <v>0.81378550078448075</v>
      </c>
      <c r="J2" s="82">
        <v>0.94161738079947543</v>
      </c>
      <c r="K2" s="82">
        <v>1.6263354185874324</v>
      </c>
      <c r="L2" s="82">
        <v>1.7265717803073954</v>
      </c>
      <c r="M2" s="82">
        <v>1.9893853556153474</v>
      </c>
      <c r="N2" s="82">
        <v>2.4913816451616055</v>
      </c>
      <c r="O2" s="82">
        <v>3.1782750983086139</v>
      </c>
      <c r="P2" s="82">
        <v>4.3471756945170004</v>
      </c>
      <c r="Q2" s="83">
        <v>35796</v>
      </c>
      <c r="R2" s="87">
        <v>0.25</v>
      </c>
      <c r="S2" s="87">
        <v>0.55086271242632001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BVDgR4LMHEV+w+HF2mSvU05wCUReVwwpvkDLq0jnmTH0+9iMu1QOKyspwxY663szuXNszluRmWNUCLFmzxMukw==" saltValue="KNR90nQRlXWfATDgoZizS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42551</v>
      </c>
      <c r="F1" s="79" t="s">
        <v>0</v>
      </c>
      <c r="G1" s="79" t="s">
        <v>33</v>
      </c>
      <c r="H1" s="79" t="s">
        <v>34</v>
      </c>
      <c r="I1" s="79" t="s">
        <v>35</v>
      </c>
      <c r="J1" s="79" t="s">
        <v>36</v>
      </c>
      <c r="K1" s="79" t="s">
        <v>37</v>
      </c>
      <c r="L1" s="79" t="s">
        <v>38</v>
      </c>
      <c r="M1" s="79" t="s">
        <v>39</v>
      </c>
      <c r="N1" s="79" t="s">
        <v>40</v>
      </c>
      <c r="O1" s="79" t="s">
        <v>41</v>
      </c>
      <c r="P1" s="79" t="s">
        <v>42</v>
      </c>
      <c r="Q1" s="79" t="s">
        <v>43</v>
      </c>
      <c r="R1" s="85" t="s">
        <v>63</v>
      </c>
      <c r="S1" s="85"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0.13469999999999871</v>
      </c>
      <c r="H2" s="82">
        <v>0.40746213367572892</v>
      </c>
      <c r="I2" s="82">
        <v>0.80694937712657566</v>
      </c>
      <c r="J2" s="82">
        <v>0.80694937712657566</v>
      </c>
      <c r="K2" s="82">
        <v>1.6520531756308632</v>
      </c>
      <c r="L2" s="82">
        <v>1.7439868897451749</v>
      </c>
      <c r="M2" s="82">
        <v>2.0129437352164992</v>
      </c>
      <c r="N2" s="82">
        <v>2.5197589918399599</v>
      </c>
      <c r="O2" s="82">
        <v>3.2057810237236639</v>
      </c>
      <c r="P2" s="82">
        <v>4.3596479309390004</v>
      </c>
      <c r="Q2" s="83">
        <v>35796</v>
      </c>
      <c r="R2" s="86">
        <v>0.25</v>
      </c>
      <c r="S2" s="86">
        <v>0.55086271242632001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N1zDnwCB4BEeWi4UbV3rY2WSwzezX32PAXjKNv31CJu9mG1fJixKMJu1nxSN+uN7YgAJpAMHw64tkgDwQNvCxw==" saltValue="K1t2DAN+19vxf+mcbxIL9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42521</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0.13441999999999066</v>
      </c>
      <c r="H2" s="82">
        <v>0.41212480005332619</v>
      </c>
      <c r="I2" s="82">
        <v>0.82458699678376046</v>
      </c>
      <c r="J2" s="82">
        <v>0.67134507531014798</v>
      </c>
      <c r="K2" s="82">
        <v>1.6667759413375283</v>
      </c>
      <c r="L2" s="82">
        <v>1.7542806818622081</v>
      </c>
      <c r="M2" s="82">
        <v>2.034616936713296</v>
      </c>
      <c r="N2" s="82">
        <v>2.5434447861540255</v>
      </c>
      <c r="O2" s="82">
        <v>3.2374444807259595</v>
      </c>
      <c r="P2" s="82">
        <v>4.3721717268800004</v>
      </c>
      <c r="Q2" s="83">
        <v>35796</v>
      </c>
      <c r="R2" s="87">
        <v>0.25</v>
      </c>
      <c r="S2" s="87">
        <v>0.56593337771554497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S0N9rpO6aON8GAGEKz16efWg86TNWMNWbaGhKp9tsAPBeyj0CVmdGevItoL0GSVUzFWqESop9S3slmR63AVYrg==" saltValue="efglbFqHbkXyYAGyFNWL/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42490</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0.1377900000000043</v>
      </c>
      <c r="H2" s="82">
        <v>0.40888584222940061</v>
      </c>
      <c r="I2" s="82">
        <v>0.81651171969410186</v>
      </c>
      <c r="J2" s="82">
        <v>0.53620430947736164</v>
      </c>
      <c r="K2" s="82">
        <v>1.6872992759599192</v>
      </c>
      <c r="L2" s="82">
        <v>1.774041484006128</v>
      </c>
      <c r="M2" s="82">
        <v>2.0571208852575351</v>
      </c>
      <c r="N2" s="82">
        <v>2.5686703599440142</v>
      </c>
      <c r="O2" s="82">
        <v>3.2676430784813748</v>
      </c>
      <c r="P2" s="82">
        <v>4.3848268443740004</v>
      </c>
      <c r="Q2" s="83">
        <v>35796</v>
      </c>
      <c r="R2" s="87">
        <v>0.25</v>
      </c>
      <c r="S2" s="87">
        <v>0.56593337771554497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XvaumJTR/bHIXkv3R99IGMjdJnXq7qUiQ4OaoNVztZjF/CCNXzWKRWcCJAgioOJQ1bXU3vOds3mPeuCGGagZ8A==" saltValue="0h5CssVOPy1o/6KYxsH/A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42460</v>
      </c>
      <c r="F1" s="79" t="s">
        <v>0</v>
      </c>
      <c r="G1" s="79" t="s">
        <v>33</v>
      </c>
      <c r="H1" s="79" t="s">
        <v>34</v>
      </c>
      <c r="I1" s="79" t="s">
        <v>35</v>
      </c>
      <c r="J1" s="79" t="s">
        <v>36</v>
      </c>
      <c r="K1" s="79" t="s">
        <v>37</v>
      </c>
      <c r="L1" s="79" t="s">
        <v>38</v>
      </c>
      <c r="M1" s="79" t="s">
        <v>39</v>
      </c>
      <c r="N1" s="79" t="s">
        <v>40</v>
      </c>
      <c r="O1" s="79" t="s">
        <v>41</v>
      </c>
      <c r="P1" s="79" t="s">
        <v>42</v>
      </c>
      <c r="Q1" s="79" t="s">
        <v>43</v>
      </c>
      <c r="R1" s="85" t="s">
        <v>61</v>
      </c>
      <c r="S1" s="85"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0.13935000000000475</v>
      </c>
      <c r="H2" s="82">
        <v>0.39786608979222038</v>
      </c>
      <c r="I2" s="82">
        <v>0.81833398765318588</v>
      </c>
      <c r="J2" s="82">
        <v>0.39786608979222038</v>
      </c>
      <c r="K2" s="82">
        <v>1.694529449212645</v>
      </c>
      <c r="L2" s="82">
        <v>1.788496528567296</v>
      </c>
      <c r="M2" s="82">
        <v>2.085701880461599</v>
      </c>
      <c r="N2" s="82">
        <v>2.5976687414397182</v>
      </c>
      <c r="O2" s="82">
        <v>3.2923212790250789</v>
      </c>
      <c r="P2" s="82">
        <v>4.3974065488780001</v>
      </c>
      <c r="Q2" s="83">
        <v>35796</v>
      </c>
      <c r="R2" s="86">
        <v>0.25</v>
      </c>
      <c r="S2" s="86">
        <v>0.56593337771554497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qeTH8UDfvN/2q0bWg/YC7qK/+1WUx1nt0+3EMDGvKMPNWuOlZ3VtzUcpeIZGXsw55P1n5VZdI84Rl/x7ZK1eAg==" saltValue="ClpMfB7Ek3ITvPq5q5Unt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42429</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0.13118999999999215</v>
      </c>
      <c r="H2" s="82">
        <v>0.41076931451431431</v>
      </c>
      <c r="I2" s="82">
        <v>0.80952465922843331</v>
      </c>
      <c r="J2" s="82">
        <v>0.25815634891999117</v>
      </c>
      <c r="K2" s="82">
        <v>1.7036255527950628</v>
      </c>
      <c r="L2" s="82">
        <v>1.8044237919993877</v>
      </c>
      <c r="M2" s="82">
        <v>2.1106361222947179</v>
      </c>
      <c r="N2" s="82">
        <v>2.6250135952176956</v>
      </c>
      <c r="O2" s="82">
        <v>3.3237696265413286</v>
      </c>
      <c r="P2" s="82">
        <v>4.4100136659320004</v>
      </c>
      <c r="Q2" s="83">
        <v>35796</v>
      </c>
      <c r="R2" s="87">
        <v>0.25</v>
      </c>
      <c r="S2" s="87">
        <v>0.56582612692455103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q7jt6+Ul9F6URQxWzX/2adPiXnjXhJ7hurzb82hA6Fh597PO5r4HKWvY+Z6SYJZ+3PGwzlC/ZVWlDRjEiOHeUQ==" saltValue="bl2S+h2cySd7JR1fHHkj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42400</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0.12680000000000469</v>
      </c>
      <c r="H2" s="82">
        <v>0.40596594021089505</v>
      </c>
      <c r="I2" s="82">
        <v>0.80599088087671689</v>
      </c>
      <c r="J2" s="82">
        <v>0.12680000000000469</v>
      </c>
      <c r="K2" s="82">
        <v>1.7091326985480215</v>
      </c>
      <c r="L2" s="82">
        <v>1.8162172832650425</v>
      </c>
      <c r="M2" s="82">
        <v>2.1319909311230623</v>
      </c>
      <c r="N2" s="82">
        <v>2.6496407377939679</v>
      </c>
      <c r="O2" s="82">
        <v>3.3492941887437455</v>
      </c>
      <c r="P2" s="82">
        <v>4.4232091122370001</v>
      </c>
      <c r="Q2" s="83">
        <v>35796</v>
      </c>
      <c r="R2" s="87">
        <v>0.25</v>
      </c>
      <c r="S2" s="87">
        <v>0.56582612692455103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7j7zBOqWPW3tKFc6dzoNV8zVaQs1Ch5VQhPs1qIooE2n9/B1M1ZSJAIOZXAwTbwP6pebpx8DDeaJe19eUmFlRA==" saltValue="F5LSjtYxhWx6MQewJsfI7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7528-5877-403D-88D5-8A8559CD4036}">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45657</v>
      </c>
      <c r="F1" s="79" t="s">
        <v>0</v>
      </c>
      <c r="G1" s="79" t="s">
        <v>33</v>
      </c>
      <c r="H1" s="79" t="s">
        <v>34</v>
      </c>
      <c r="I1" s="79" t="s">
        <v>35</v>
      </c>
      <c r="J1" s="79" t="s">
        <v>36</v>
      </c>
      <c r="K1" s="79" t="s">
        <v>37</v>
      </c>
      <c r="L1" s="79" t="s">
        <v>38</v>
      </c>
      <c r="M1" s="79" t="s">
        <v>39</v>
      </c>
      <c r="N1" s="79" t="s">
        <v>40</v>
      </c>
      <c r="O1" s="79" t="s">
        <v>41</v>
      </c>
      <c r="P1" s="79" t="s">
        <v>42</v>
      </c>
      <c r="Q1" s="79" t="s">
        <v>43</v>
      </c>
      <c r="R1" s="85" t="s">
        <v>139</v>
      </c>
      <c r="S1" s="85" t="s">
        <v>140</v>
      </c>
    </row>
    <row r="2" spans="5:20" ht="32.1" customHeight="1" x14ac:dyDescent="0.3">
      <c r="E2" s="80" t="s">
        <v>118</v>
      </c>
      <c r="F2" s="81">
        <v>949907604</v>
      </c>
      <c r="G2" s="82">
        <v>0.24998755800000882</v>
      </c>
      <c r="H2" s="82">
        <v>0.75373114206747083</v>
      </c>
      <c r="I2" s="82">
        <v>1.4807494819151445</v>
      </c>
      <c r="J2" s="82">
        <v>2.8781331030827584</v>
      </c>
      <c r="K2" s="82">
        <v>2.8781331030827584</v>
      </c>
      <c r="L2" s="82">
        <v>2.3826450507409502</v>
      </c>
      <c r="M2" s="82">
        <v>2.1330991227618945</v>
      </c>
      <c r="N2" s="82">
        <v>2.138299645962416</v>
      </c>
      <c r="O2" s="82">
        <v>2.0064274836235851</v>
      </c>
      <c r="P2" s="82">
        <v>3.6305775165130001</v>
      </c>
      <c r="Q2" s="83">
        <v>35796</v>
      </c>
      <c r="R2" s="86">
        <v>0.2</v>
      </c>
      <c r="S2" s="86">
        <v>0.39690493840951885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rR49YTK/d3EkkA/bIhwaMMyKd7/BShWdWbHwa8FajDgFEtkTVhCYE/INfcA3gpO4Jmm1k36WUUu+xgJesO4R9w==" saltValue="hPTXLJ6eOaMUaT0GsEWgA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2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42369</v>
      </c>
      <c r="F1" s="79" t="s">
        <v>0</v>
      </c>
      <c r="G1" s="79" t="s">
        <v>33</v>
      </c>
      <c r="H1" s="79" t="s">
        <v>34</v>
      </c>
      <c r="I1" s="79" t="s">
        <v>35</v>
      </c>
      <c r="J1" s="79" t="s">
        <v>36</v>
      </c>
      <c r="K1" s="79" t="s">
        <v>37</v>
      </c>
      <c r="L1" s="79" t="s">
        <v>38</v>
      </c>
      <c r="M1" s="79" t="s">
        <v>39</v>
      </c>
      <c r="N1" s="79" t="s">
        <v>40</v>
      </c>
      <c r="O1" s="79" t="s">
        <v>41</v>
      </c>
      <c r="P1" s="79" t="s">
        <v>42</v>
      </c>
      <c r="Q1" s="79" t="s">
        <v>43</v>
      </c>
      <c r="R1" s="85" t="s">
        <v>59</v>
      </c>
      <c r="S1" s="85"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0.15221999999999181</v>
      </c>
      <c r="H2" s="82">
        <v>0.41880162819887268</v>
      </c>
      <c r="I2" s="82">
        <v>0.83833882854909003</v>
      </c>
      <c r="J2" s="82">
        <v>1.7335749572738868</v>
      </c>
      <c r="K2" s="82">
        <v>1.7335749572738868</v>
      </c>
      <c r="L2" s="82">
        <v>1.8369498088848024</v>
      </c>
      <c r="M2" s="82">
        <v>2.1620915062005697</v>
      </c>
      <c r="N2" s="82">
        <v>2.6861124536263548</v>
      </c>
      <c r="O2" s="82">
        <v>3.376921607628347</v>
      </c>
      <c r="P2" s="82">
        <v>4.4367827856600002</v>
      </c>
      <c r="Q2" s="83">
        <v>35796</v>
      </c>
      <c r="R2" s="86">
        <v>0.25</v>
      </c>
      <c r="S2" s="86">
        <v>0.56582612692455103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49</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yqaQ5vQorXMMWuY2kf0+GeOiEhAPJEUBn0IsyMThA02cCWJebcdgCP7uAOWor4cufqXh27y3XwDbaRDgAE/IiQ==" saltValue="n4+DKsZvFkQ+MZSfFnaTl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21">
    <pageSetUpPr fitToPage="1"/>
  </sheetPr>
  <dimension ref="E1:BG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9" ht="72" x14ac:dyDescent="0.3">
      <c r="E1" s="48">
        <v>42338</v>
      </c>
      <c r="F1" s="49" t="s">
        <v>0</v>
      </c>
      <c r="G1" s="49" t="s">
        <v>33</v>
      </c>
      <c r="H1" s="49" t="s">
        <v>34</v>
      </c>
      <c r="I1" s="49" t="s">
        <v>35</v>
      </c>
      <c r="J1" s="49" t="s">
        <v>36</v>
      </c>
      <c r="K1" s="49" t="s">
        <v>37</v>
      </c>
      <c r="L1" s="49" t="s">
        <v>38</v>
      </c>
      <c r="M1" s="49" t="s">
        <v>39</v>
      </c>
      <c r="N1" s="49" t="s">
        <v>40</v>
      </c>
      <c r="O1" s="49" t="s">
        <v>41</v>
      </c>
      <c r="P1" s="49" t="s">
        <v>42</v>
      </c>
      <c r="Q1" s="49" t="s">
        <v>43</v>
      </c>
      <c r="R1" s="49" t="s">
        <v>54</v>
      </c>
      <c r="S1" s="49" t="s">
        <v>55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row>
    <row r="2" spans="5:59" ht="32.1" customHeight="1" x14ac:dyDescent="0.3">
      <c r="E2" s="50" t="s">
        <v>57</v>
      </c>
      <c r="F2" s="51">
        <v>949907604</v>
      </c>
      <c r="G2" s="52">
        <v>0.12639999999999318</v>
      </c>
      <c r="H2" s="52">
        <v>0.39712408084944251</v>
      </c>
      <c r="I2" s="52">
        <v>0.83530115980601227</v>
      </c>
      <c r="J2" s="52">
        <v>1.5789514773350888</v>
      </c>
      <c r="K2" s="52">
        <v>1.7365755995005339</v>
      </c>
      <c r="L2" s="52">
        <v>1.8468347287939668</v>
      </c>
      <c r="M2" s="52">
        <v>2.1954496094731768</v>
      </c>
      <c r="N2" s="52">
        <v>2.7223740445338818</v>
      </c>
      <c r="O2" s="52">
        <v>3.4071910515310888</v>
      </c>
      <c r="P2" s="52">
        <v>4.4490046561470002</v>
      </c>
      <c r="Q2" s="53">
        <v>35796</v>
      </c>
      <c r="R2" s="54">
        <v>0.25</v>
      </c>
      <c r="S2" s="54">
        <v>0.54437573282532203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row>
    <row r="4" spans="5:59" x14ac:dyDescent="0.3">
      <c r="E4" s="153" t="s">
        <v>47</v>
      </c>
      <c r="F4" s="153" t="s">
        <v>58</v>
      </c>
      <c r="G4" s="153" t="s">
        <v>58</v>
      </c>
      <c r="H4" s="153" t="s">
        <v>58</v>
      </c>
      <c r="I4" s="153" t="s">
        <v>58</v>
      </c>
      <c r="J4" s="153" t="s">
        <v>58</v>
      </c>
      <c r="K4" s="153" t="s">
        <v>58</v>
      </c>
      <c r="L4" s="153" t="s">
        <v>58</v>
      </c>
      <c r="M4" s="153" t="s">
        <v>58</v>
      </c>
      <c r="N4" s="153" t="s">
        <v>58</v>
      </c>
      <c r="O4" s="153" t="s">
        <v>58</v>
      </c>
      <c r="P4" s="153" t="s">
        <v>58</v>
      </c>
      <c r="Q4" s="153" t="s">
        <v>58</v>
      </c>
      <c r="R4" s="153" t="s">
        <v>58</v>
      </c>
      <c r="S4" s="153" t="s">
        <v>58</v>
      </c>
      <c r="T4" s="55"/>
      <c r="U4" s="77"/>
      <c r="V4" s="77"/>
      <c r="W4" s="77"/>
      <c r="X4" s="77"/>
      <c r="Y4" s="77"/>
      <c r="Z4" s="77"/>
    </row>
    <row r="5" spans="5:59" x14ac:dyDescent="0.3">
      <c r="E5" s="153" t="s">
        <v>56</v>
      </c>
      <c r="F5" s="153" t="s">
        <v>58</v>
      </c>
      <c r="G5" s="153" t="s">
        <v>58</v>
      </c>
      <c r="H5" s="153" t="s">
        <v>58</v>
      </c>
      <c r="I5" s="153" t="s">
        <v>58</v>
      </c>
      <c r="J5" s="153" t="s">
        <v>58</v>
      </c>
      <c r="K5" s="153" t="s">
        <v>58</v>
      </c>
      <c r="L5" s="153" t="s">
        <v>58</v>
      </c>
      <c r="M5" s="153" t="s">
        <v>58</v>
      </c>
      <c r="N5" s="153" t="s">
        <v>58</v>
      </c>
      <c r="O5" s="153" t="s">
        <v>58</v>
      </c>
      <c r="P5" s="153" t="s">
        <v>58</v>
      </c>
      <c r="Q5" s="153" t="s">
        <v>58</v>
      </c>
      <c r="R5" s="153" t="s">
        <v>58</v>
      </c>
      <c r="S5" s="153" t="s">
        <v>58</v>
      </c>
      <c r="T5" s="55"/>
      <c r="U5" s="77"/>
      <c r="V5" s="77"/>
      <c r="W5" s="77"/>
      <c r="X5" s="77"/>
      <c r="Y5" s="77"/>
      <c r="Z5" s="77"/>
    </row>
    <row r="6" spans="5:59" x14ac:dyDescent="0.3">
      <c r="E6" s="154" t="s">
        <v>48</v>
      </c>
      <c r="F6" s="154" t="s">
        <v>58</v>
      </c>
      <c r="G6" s="154" t="s">
        <v>58</v>
      </c>
      <c r="H6" s="154" t="s">
        <v>58</v>
      </c>
      <c r="I6" s="154" t="s">
        <v>58</v>
      </c>
      <c r="J6" s="154" t="s">
        <v>58</v>
      </c>
      <c r="K6" s="154" t="s">
        <v>58</v>
      </c>
      <c r="L6" s="154" t="s">
        <v>58</v>
      </c>
      <c r="M6" s="154" t="s">
        <v>58</v>
      </c>
      <c r="N6" s="154" t="s">
        <v>58</v>
      </c>
      <c r="O6" s="154" t="s">
        <v>58</v>
      </c>
      <c r="P6" s="154" t="s">
        <v>58</v>
      </c>
      <c r="Q6" s="154" t="s">
        <v>58</v>
      </c>
      <c r="R6" s="154" t="s">
        <v>58</v>
      </c>
      <c r="S6" s="154" t="s">
        <v>58</v>
      </c>
      <c r="T6" s="55"/>
      <c r="U6" s="77"/>
      <c r="V6" s="77"/>
      <c r="W6" s="77"/>
      <c r="X6" s="77"/>
      <c r="Y6" s="77"/>
      <c r="Z6" s="77"/>
    </row>
    <row r="7" spans="5:59" ht="126" customHeight="1" x14ac:dyDescent="0.3">
      <c r="E7" s="155" t="s">
        <v>49</v>
      </c>
      <c r="F7" s="155" t="s">
        <v>58</v>
      </c>
      <c r="G7" s="155" t="s">
        <v>58</v>
      </c>
      <c r="H7" s="155" t="s">
        <v>58</v>
      </c>
      <c r="I7" s="155" t="s">
        <v>58</v>
      </c>
      <c r="J7" s="155" t="s">
        <v>58</v>
      </c>
      <c r="K7" s="155" t="s">
        <v>58</v>
      </c>
      <c r="L7" s="155" t="s">
        <v>58</v>
      </c>
      <c r="M7" s="155" t="s">
        <v>58</v>
      </c>
      <c r="N7" s="155" t="s">
        <v>58</v>
      </c>
      <c r="O7" s="155" t="s">
        <v>58</v>
      </c>
      <c r="P7" s="155" t="s">
        <v>58</v>
      </c>
      <c r="Q7" s="155" t="s">
        <v>58</v>
      </c>
      <c r="R7" s="155" t="s">
        <v>58</v>
      </c>
      <c r="S7" s="155" t="s">
        <v>58</v>
      </c>
      <c r="T7" s="55"/>
      <c r="U7" s="77"/>
      <c r="V7" s="77"/>
      <c r="W7" s="77"/>
      <c r="X7" s="77"/>
      <c r="Y7" s="77"/>
      <c r="Z7" s="77"/>
    </row>
  </sheetData>
  <sheetProtection algorithmName="SHA-512" hashValue="Zh7WPspOmZHei3eohEe8houEusPoGrxv/55fe7ayO1Ww7RHAa/yjs2vPpAc5jWMFExzUHhhpNd2mE7QyZ9Z7hg==" saltValue="VOI3knm0JxEndgNYBaiQ3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22">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42308</v>
      </c>
      <c r="F1" s="49" t="s">
        <v>0</v>
      </c>
      <c r="G1" s="49" t="s">
        <v>33</v>
      </c>
      <c r="H1" s="49" t="s">
        <v>34</v>
      </c>
      <c r="I1" s="49" t="s">
        <v>35</v>
      </c>
      <c r="J1" s="49" t="s">
        <v>36</v>
      </c>
      <c r="K1" s="49" t="s">
        <v>37</v>
      </c>
      <c r="L1" s="49" t="s">
        <v>38</v>
      </c>
      <c r="M1" s="49" t="s">
        <v>39</v>
      </c>
      <c r="N1" s="49" t="s">
        <v>40</v>
      </c>
      <c r="O1" s="49" t="s">
        <v>41</v>
      </c>
      <c r="P1" s="49" t="s">
        <v>42</v>
      </c>
      <c r="Q1" s="49" t="s">
        <v>43</v>
      </c>
      <c r="R1" s="49" t="s">
        <v>54</v>
      </c>
      <c r="S1" s="49" t="s">
        <v>55</v>
      </c>
    </row>
    <row r="2" spans="5:20" ht="32.1" customHeight="1" x14ac:dyDescent="0.3">
      <c r="E2" s="50" t="s">
        <v>57</v>
      </c>
      <c r="F2" s="51">
        <v>949907604</v>
      </c>
      <c r="G2" s="52">
        <v>0.13959999999999528</v>
      </c>
      <c r="H2" s="52">
        <v>0.39840754174311765</v>
      </c>
      <c r="I2" s="52">
        <v>0.86373505828780672</v>
      </c>
      <c r="J2" s="52">
        <v>1.4507177700737284</v>
      </c>
      <c r="K2" s="52">
        <v>1.7465748568440187</v>
      </c>
      <c r="L2" s="52">
        <v>1.8680606015679668</v>
      </c>
      <c r="M2" s="52">
        <v>2.228646374114418</v>
      </c>
      <c r="N2" s="52">
        <v>2.7558119472057774</v>
      </c>
      <c r="O2" s="52">
        <v>3.4361053592265822</v>
      </c>
      <c r="P2" s="52">
        <v>4.4628525765470002</v>
      </c>
      <c r="Q2" s="53">
        <v>35796</v>
      </c>
      <c r="R2" s="54">
        <v>0.25</v>
      </c>
      <c r="S2" s="54">
        <v>0.54437573282532203</v>
      </c>
    </row>
    <row r="4" spans="5:20" x14ac:dyDescent="0.3">
      <c r="E4" s="153" t="s">
        <v>47</v>
      </c>
      <c r="F4" s="153"/>
      <c r="G4" s="153"/>
      <c r="H4" s="153"/>
      <c r="I4" s="153"/>
      <c r="J4" s="153"/>
      <c r="K4" s="153"/>
      <c r="L4" s="153"/>
      <c r="M4" s="153"/>
      <c r="N4" s="153"/>
      <c r="O4" s="153"/>
      <c r="P4" s="153"/>
      <c r="Q4" s="153"/>
      <c r="R4" s="153"/>
      <c r="S4" s="153"/>
      <c r="T4" s="55"/>
    </row>
    <row r="5" spans="5:20" x14ac:dyDescent="0.3">
      <c r="E5" s="153" t="s">
        <v>56</v>
      </c>
      <c r="F5" s="153"/>
      <c r="G5" s="153"/>
      <c r="H5" s="153"/>
      <c r="I5" s="153"/>
      <c r="J5" s="153"/>
      <c r="K5" s="153"/>
      <c r="L5" s="153"/>
      <c r="M5" s="153"/>
      <c r="N5" s="153"/>
      <c r="O5" s="153"/>
      <c r="P5" s="153"/>
      <c r="Q5" s="153"/>
      <c r="R5" s="153"/>
      <c r="S5" s="153"/>
      <c r="T5" s="55"/>
    </row>
    <row r="6" spans="5:20" x14ac:dyDescent="0.3">
      <c r="E6" s="154" t="s">
        <v>48</v>
      </c>
      <c r="F6" s="154"/>
      <c r="G6" s="154"/>
      <c r="H6" s="154"/>
      <c r="I6" s="154"/>
      <c r="J6" s="154"/>
      <c r="K6" s="154"/>
      <c r="L6" s="154"/>
      <c r="M6" s="154"/>
      <c r="N6" s="154"/>
      <c r="O6" s="154"/>
      <c r="P6" s="154"/>
      <c r="Q6" s="154"/>
      <c r="R6" s="154"/>
      <c r="S6" s="154"/>
      <c r="T6" s="55"/>
    </row>
    <row r="7" spans="5:20" ht="126" customHeight="1" x14ac:dyDescent="0.3">
      <c r="E7" s="155" t="s">
        <v>49</v>
      </c>
      <c r="F7" s="155"/>
      <c r="G7" s="155"/>
      <c r="H7" s="155"/>
      <c r="I7" s="155"/>
      <c r="J7" s="155"/>
      <c r="K7" s="155"/>
      <c r="L7" s="155"/>
      <c r="M7" s="155"/>
      <c r="N7" s="155"/>
      <c r="O7" s="155"/>
      <c r="P7" s="155"/>
      <c r="Q7" s="155"/>
      <c r="R7" s="155"/>
      <c r="S7" s="155"/>
      <c r="T7" s="55"/>
    </row>
  </sheetData>
  <sheetProtection algorithmName="SHA-512" hashValue="LpD23eajaeM77jBXvawFga3WBgZg75yZmZokk0RwEFMZe3zJiAV33chRXdlAwiicL0xvD7xYDm+FXn7wmj3XmQ==" saltValue="MJioyG30prbgKdK9XwwAk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23">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42277</v>
      </c>
      <c r="F1" s="49" t="s">
        <v>0</v>
      </c>
      <c r="G1" s="49" t="s">
        <v>33</v>
      </c>
      <c r="H1" s="49" t="s">
        <v>34</v>
      </c>
      <c r="I1" s="49" t="s">
        <v>35</v>
      </c>
      <c r="J1" s="49" t="s">
        <v>36</v>
      </c>
      <c r="K1" s="49" t="s">
        <v>37</v>
      </c>
      <c r="L1" s="49" t="s">
        <v>38</v>
      </c>
      <c r="M1" s="49" t="s">
        <v>39</v>
      </c>
      <c r="N1" s="49" t="s">
        <v>40</v>
      </c>
      <c r="O1" s="49" t="s">
        <v>41</v>
      </c>
      <c r="P1" s="49" t="s">
        <v>42</v>
      </c>
      <c r="Q1" s="49" t="s">
        <v>43</v>
      </c>
      <c r="R1" s="72" t="s">
        <v>54</v>
      </c>
      <c r="S1" s="72" t="s">
        <v>55</v>
      </c>
    </row>
    <row r="2" spans="5:20" ht="32.1" customHeight="1" x14ac:dyDescent="0.3">
      <c r="E2" s="76" t="s">
        <v>57</v>
      </c>
      <c r="F2" s="51">
        <v>949907604</v>
      </c>
      <c r="G2" s="52">
        <v>0.13060000000000294</v>
      </c>
      <c r="H2" s="52">
        <v>0.417787499499922</v>
      </c>
      <c r="I2" s="52">
        <v>0.86908345625584804</v>
      </c>
      <c r="J2" s="52">
        <v>1.3092900012320108</v>
      </c>
      <c r="K2" s="52">
        <v>1.7600405323268342</v>
      </c>
      <c r="L2" s="52">
        <v>1.887521485213961</v>
      </c>
      <c r="M2" s="52">
        <v>2.2636697628458435</v>
      </c>
      <c r="N2" s="52">
        <v>2.8030797912070637</v>
      </c>
      <c r="O2" s="52">
        <v>3.4625945963995264</v>
      </c>
      <c r="P2" s="52">
        <v>4.4760564409879997</v>
      </c>
      <c r="Q2" s="53">
        <v>35796</v>
      </c>
      <c r="R2" s="73">
        <v>0.25</v>
      </c>
      <c r="S2" s="73">
        <v>0.54437573282532203</v>
      </c>
    </row>
    <row r="4" spans="5:20" x14ac:dyDescent="0.3">
      <c r="E4" s="153" t="s">
        <v>47</v>
      </c>
      <c r="F4" s="153"/>
      <c r="G4" s="153"/>
      <c r="H4" s="153"/>
      <c r="I4" s="153"/>
      <c r="J4" s="153"/>
      <c r="K4" s="153"/>
      <c r="L4" s="153"/>
      <c r="M4" s="153"/>
      <c r="N4" s="153"/>
      <c r="O4" s="153"/>
      <c r="P4" s="153"/>
      <c r="Q4" s="153"/>
      <c r="R4" s="153"/>
      <c r="S4" s="153"/>
      <c r="T4" s="55"/>
    </row>
    <row r="5" spans="5:20" s="74" customFormat="1" ht="12.75" x14ac:dyDescent="0.2">
      <c r="E5" s="156" t="s">
        <v>56</v>
      </c>
      <c r="F5" s="156"/>
      <c r="G5" s="156"/>
      <c r="H5" s="156"/>
      <c r="I5" s="156"/>
      <c r="J5" s="156"/>
      <c r="K5" s="156"/>
      <c r="L5" s="156"/>
      <c r="M5" s="156"/>
      <c r="N5" s="156"/>
      <c r="O5" s="156"/>
      <c r="P5" s="156"/>
      <c r="Q5" s="156"/>
      <c r="R5" s="156"/>
      <c r="S5" s="156"/>
      <c r="T5" s="75"/>
    </row>
    <row r="6" spans="5:20" x14ac:dyDescent="0.3">
      <c r="E6" s="154" t="s">
        <v>48</v>
      </c>
      <c r="F6" s="154"/>
      <c r="G6" s="154"/>
      <c r="H6" s="154"/>
      <c r="I6" s="154"/>
      <c r="J6" s="154"/>
      <c r="K6" s="154"/>
      <c r="L6" s="154"/>
      <c r="M6" s="154"/>
      <c r="N6" s="154"/>
      <c r="O6" s="154"/>
      <c r="P6" s="154"/>
      <c r="Q6" s="154"/>
      <c r="R6" s="154"/>
      <c r="S6" s="154"/>
      <c r="T6" s="55"/>
    </row>
    <row r="7" spans="5:20" ht="126" customHeight="1" x14ac:dyDescent="0.3">
      <c r="E7" s="155" t="s">
        <v>49</v>
      </c>
      <c r="F7" s="155"/>
      <c r="G7" s="155"/>
      <c r="H7" s="155"/>
      <c r="I7" s="155"/>
      <c r="J7" s="155"/>
      <c r="K7" s="155"/>
      <c r="L7" s="155"/>
      <c r="M7" s="155"/>
      <c r="N7" s="155"/>
      <c r="O7" s="155"/>
      <c r="P7" s="155"/>
      <c r="Q7" s="155"/>
      <c r="R7" s="155"/>
      <c r="S7" s="155"/>
      <c r="T7" s="55"/>
    </row>
  </sheetData>
  <sheetProtection algorithmName="SHA-512" hashValue="xuqwiXyhPxTdQJjuoZQjNwmj+KMa8kDBXjG7Z4KcZeXR5svbrSUbt3g3whap64OPfYLcO8Xk7RdGBeVnXQ5F+w==" saltValue="v80Dlk4HisOKmtl+XQAS6A==" spinCount="100000" sheet="1" objects="1" scenarios="1"/>
  <mergeCells count="4">
    <mergeCell ref="E4:S4"/>
    <mergeCell ref="E6:S6"/>
    <mergeCell ref="E7:S7"/>
    <mergeCell ref="E5:S5"/>
  </mergeCells>
  <pageMargins left="0.45" right="0.45" top="0.5" bottom="0.5" header="0.3" footer="0.3"/>
  <pageSetup fitToHeight="0" orientation="landscape" horizontalDpi="200" verticalDpi="200"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24">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42247</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949907604</v>
      </c>
      <c r="G2" s="68">
        <v>0.12768000000000779</v>
      </c>
      <c r="H2" s="68">
        <v>0.43644385530776653</v>
      </c>
      <c r="I2" s="68">
        <v>0.88692104896734847</v>
      </c>
      <c r="J2" s="68">
        <v>1.1771526398843157</v>
      </c>
      <c r="K2" s="68">
        <v>1.7635903744488202</v>
      </c>
      <c r="L2" s="68">
        <v>1.9006369861902073</v>
      </c>
      <c r="M2" s="68">
        <v>2.3013152441108131</v>
      </c>
      <c r="N2" s="68">
        <v>2.8441996560409688</v>
      </c>
      <c r="O2" s="68">
        <v>3.494229637012336</v>
      </c>
      <c r="P2" s="68">
        <v>4.4899181503682772</v>
      </c>
      <c r="Q2" s="69">
        <v>35796</v>
      </c>
      <c r="R2" s="70">
        <v>0.25</v>
      </c>
      <c r="S2" s="70">
        <v>0.57246595460773197</v>
      </c>
    </row>
    <row r="4" spans="5:20" ht="27.95" customHeight="1" x14ac:dyDescent="0.3">
      <c r="E4" s="157" t="s">
        <v>47</v>
      </c>
      <c r="F4" s="157"/>
      <c r="G4" s="157"/>
      <c r="H4" s="157"/>
      <c r="I4" s="157"/>
      <c r="J4" s="157"/>
      <c r="K4" s="157"/>
      <c r="L4" s="157"/>
      <c r="M4" s="157"/>
      <c r="N4" s="157"/>
      <c r="O4" s="157"/>
      <c r="P4" s="157"/>
      <c r="Q4" s="157"/>
      <c r="R4" s="157"/>
      <c r="S4" s="157"/>
      <c r="T4" s="71"/>
    </row>
    <row r="5" spans="5:20" x14ac:dyDescent="0.3">
      <c r="E5" s="158" t="s">
        <v>48</v>
      </c>
      <c r="F5" s="158"/>
      <c r="G5" s="158"/>
      <c r="H5" s="158"/>
      <c r="I5" s="158"/>
      <c r="J5" s="158"/>
      <c r="K5" s="158"/>
      <c r="L5" s="158"/>
      <c r="M5" s="158"/>
      <c r="N5" s="158"/>
      <c r="O5" s="158"/>
      <c r="P5" s="158"/>
      <c r="Q5" s="158"/>
      <c r="R5" s="158"/>
      <c r="S5" s="158"/>
      <c r="T5" s="71"/>
    </row>
    <row r="6" spans="5:20" ht="126" customHeight="1" x14ac:dyDescent="0.3">
      <c r="E6" s="159" t="s">
        <v>49</v>
      </c>
      <c r="F6" s="159"/>
      <c r="G6" s="159"/>
      <c r="H6" s="159"/>
      <c r="I6" s="159"/>
      <c r="J6" s="159"/>
      <c r="K6" s="159"/>
      <c r="L6" s="159"/>
      <c r="M6" s="159"/>
      <c r="N6" s="159"/>
      <c r="O6" s="159"/>
      <c r="P6" s="159"/>
      <c r="Q6" s="159"/>
      <c r="R6" s="159"/>
      <c r="S6" s="159"/>
      <c r="T6" s="71"/>
    </row>
  </sheetData>
  <sheetProtection algorithmName="SHA-512" hashValue="MORp3YhMFIalB7Btx+HfG8XaZ7zBAG6Zcay7xjDaQR/HplbsWyiUrmCQA/EVkkYKcgO/SuAalVaGK4S3KuV40Q==" saltValue="nqInHZ0cmm9XTdBbSYYs9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25">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42216</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949907604</v>
      </c>
      <c r="G2" s="68">
        <v>0.15893000000000157</v>
      </c>
      <c r="H2" s="68">
        <v>0.46348097339214966</v>
      </c>
      <c r="I2" s="68">
        <v>0.89592077790152658</v>
      </c>
      <c r="J2" s="68">
        <v>1.0481343819054967</v>
      </c>
      <c r="K2" s="68">
        <v>1.7835319471161792</v>
      </c>
      <c r="L2" s="68">
        <v>1.9297072939758575</v>
      </c>
      <c r="M2" s="68">
        <v>2.3408613593339345</v>
      </c>
      <c r="N2" s="68">
        <v>2.8914350578104431</v>
      </c>
      <c r="O2" s="68">
        <v>3.5248478452943877</v>
      </c>
      <c r="P2" s="68">
        <v>4.5040864640207845</v>
      </c>
      <c r="Q2" s="69">
        <v>35796</v>
      </c>
      <c r="R2" s="70">
        <v>0.25</v>
      </c>
      <c r="S2" s="70">
        <v>0.57246595460773197</v>
      </c>
    </row>
    <row r="4" spans="5:20" ht="27.95" customHeight="1" x14ac:dyDescent="0.3">
      <c r="E4" s="157" t="s">
        <v>47</v>
      </c>
      <c r="F4" s="157"/>
      <c r="G4" s="157"/>
      <c r="H4" s="157"/>
      <c r="I4" s="157"/>
      <c r="J4" s="157"/>
      <c r="K4" s="157"/>
      <c r="L4" s="157"/>
      <c r="M4" s="157"/>
      <c r="N4" s="157"/>
      <c r="O4" s="157"/>
      <c r="P4" s="157"/>
      <c r="Q4" s="157"/>
      <c r="R4" s="157"/>
      <c r="S4" s="157"/>
      <c r="T4" s="71"/>
    </row>
    <row r="5" spans="5:20" x14ac:dyDescent="0.3">
      <c r="E5" s="158" t="s">
        <v>48</v>
      </c>
      <c r="F5" s="158"/>
      <c r="G5" s="158"/>
      <c r="H5" s="158"/>
      <c r="I5" s="158"/>
      <c r="J5" s="158"/>
      <c r="K5" s="158"/>
      <c r="L5" s="158"/>
      <c r="M5" s="158"/>
      <c r="N5" s="158"/>
      <c r="O5" s="158"/>
      <c r="P5" s="158"/>
      <c r="Q5" s="158"/>
      <c r="R5" s="158"/>
      <c r="S5" s="158"/>
      <c r="T5" s="71"/>
    </row>
    <row r="6" spans="5:20" ht="126" customHeight="1" x14ac:dyDescent="0.3">
      <c r="E6" s="159" t="s">
        <v>49</v>
      </c>
      <c r="F6" s="159"/>
      <c r="G6" s="159"/>
      <c r="H6" s="159"/>
      <c r="I6" s="159"/>
      <c r="J6" s="159"/>
      <c r="K6" s="159"/>
      <c r="L6" s="159"/>
      <c r="M6" s="159"/>
      <c r="N6" s="159"/>
      <c r="O6" s="159"/>
      <c r="P6" s="159"/>
      <c r="Q6" s="159"/>
      <c r="R6" s="159"/>
      <c r="S6" s="159"/>
      <c r="T6" s="71"/>
    </row>
  </sheetData>
  <sheetProtection algorithmName="SHA-512" hashValue="TYxh/+NKgdqrSGwDIRmmSSltTNtGtV0LxkTiEX9RGEK6diUlh/WbIkSATz5XoeTJGhB2MaYuLmeWkmPjpSzPXw==" saltValue="0asbnS4I1qs/9kV1OZM5DQ=="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26">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42185</v>
      </c>
      <c r="F1" s="49" t="s">
        <v>0</v>
      </c>
      <c r="G1" s="49" t="s">
        <v>33</v>
      </c>
      <c r="H1" s="49" t="s">
        <v>34</v>
      </c>
      <c r="I1" s="49" t="s">
        <v>35</v>
      </c>
      <c r="J1" s="49" t="s">
        <v>36</v>
      </c>
      <c r="K1" s="49" t="s">
        <v>37</v>
      </c>
      <c r="L1" s="49" t="s">
        <v>38</v>
      </c>
      <c r="M1" s="49" t="s">
        <v>39</v>
      </c>
      <c r="N1" s="49" t="s">
        <v>40</v>
      </c>
      <c r="O1" s="49" t="s">
        <v>41</v>
      </c>
      <c r="P1" s="49" t="s">
        <v>42</v>
      </c>
      <c r="Q1" s="49" t="s">
        <v>43</v>
      </c>
      <c r="R1" s="49" t="s">
        <v>52</v>
      </c>
      <c r="S1" s="49" t="s">
        <v>53</v>
      </c>
    </row>
    <row r="2" spans="5:20" ht="32.1" customHeight="1" x14ac:dyDescent="0.3">
      <c r="E2" s="50" t="s">
        <v>46</v>
      </c>
      <c r="F2" s="51">
        <v>949907604</v>
      </c>
      <c r="G2" s="52">
        <v>0.14920300000000886</v>
      </c>
      <c r="H2" s="52">
        <v>0.44941834309801809</v>
      </c>
      <c r="I2" s="52">
        <v>0.88779341183606864</v>
      </c>
      <c r="J2" s="52">
        <v>0.88779341183606864</v>
      </c>
      <c r="K2" s="52">
        <v>1.7615785412575802</v>
      </c>
      <c r="L2" s="52">
        <v>1.9388947563921954</v>
      </c>
      <c r="M2" s="52">
        <v>2.3775404253865817</v>
      </c>
      <c r="N2" s="52">
        <v>2.9265273225351107</v>
      </c>
      <c r="O2" s="52">
        <v>3.551663855730447</v>
      </c>
      <c r="P2" s="52">
        <v>4.5165279239619993</v>
      </c>
      <c r="Q2" s="53">
        <v>35796</v>
      </c>
      <c r="R2" s="54">
        <v>0.25</v>
      </c>
      <c r="S2" s="54">
        <v>0.57246595460773197</v>
      </c>
    </row>
    <row r="4" spans="5:20" ht="27.95" customHeight="1" x14ac:dyDescent="0.3">
      <c r="E4" s="153" t="s">
        <v>47</v>
      </c>
      <c r="F4" s="153"/>
      <c r="G4" s="153"/>
      <c r="H4" s="153"/>
      <c r="I4" s="153"/>
      <c r="J4" s="153"/>
      <c r="K4" s="153"/>
      <c r="L4" s="153"/>
      <c r="M4" s="153"/>
      <c r="N4" s="153"/>
      <c r="O4" s="153"/>
      <c r="P4" s="153"/>
      <c r="Q4" s="153"/>
      <c r="R4" s="153"/>
      <c r="S4" s="153"/>
      <c r="T4" s="55"/>
    </row>
    <row r="5" spans="5:20" x14ac:dyDescent="0.3">
      <c r="E5" s="154" t="s">
        <v>48</v>
      </c>
      <c r="F5" s="154"/>
      <c r="G5" s="154"/>
      <c r="H5" s="154"/>
      <c r="I5" s="154"/>
      <c r="J5" s="154"/>
      <c r="K5" s="154"/>
      <c r="L5" s="154"/>
      <c r="M5" s="154"/>
      <c r="N5" s="154"/>
      <c r="O5" s="154"/>
      <c r="P5" s="154"/>
      <c r="Q5" s="154"/>
      <c r="R5" s="154"/>
      <c r="S5" s="154"/>
      <c r="T5" s="55"/>
    </row>
    <row r="6" spans="5:20" ht="126" customHeight="1" x14ac:dyDescent="0.3">
      <c r="E6" s="155" t="s">
        <v>49</v>
      </c>
      <c r="F6" s="155"/>
      <c r="G6" s="155"/>
      <c r="H6" s="155"/>
      <c r="I6" s="155"/>
      <c r="J6" s="155"/>
      <c r="K6" s="155"/>
      <c r="L6" s="155"/>
      <c r="M6" s="155"/>
      <c r="N6" s="155"/>
      <c r="O6" s="155"/>
      <c r="P6" s="155"/>
      <c r="Q6" s="155"/>
      <c r="R6" s="155"/>
      <c r="S6" s="155"/>
      <c r="T6" s="55"/>
    </row>
  </sheetData>
  <sheetProtection algorithmName="SHA-512" hashValue="b9Q0Aqa3xcjK+OvllFogR50FMIw2yAmM4/mK11aUv61g1wP7SYCbxzVw+/EnjGKyOvs1xwIkgRaGoykE7dPPBg==" saltValue="jtUSGCuGExdXyTVNX9KLZw=="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27">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42155</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949907604</v>
      </c>
      <c r="G2" s="60">
        <v>0.15463399999999794</v>
      </c>
      <c r="H2" s="60">
        <v>0.44851965717600528</v>
      </c>
      <c r="I2" s="60">
        <v>0.89380844736721698</v>
      </c>
      <c r="J2" s="60">
        <v>0.73749005454997185</v>
      </c>
      <c r="K2" s="60">
        <v>1.7456816609171533</v>
      </c>
      <c r="L2" s="60">
        <v>1.9525934490870922</v>
      </c>
      <c r="M2" s="60">
        <v>2.4121639193091182</v>
      </c>
      <c r="N2" s="60">
        <v>2.9591930536421174</v>
      </c>
      <c r="O2" s="60">
        <v>3.5780108608854944</v>
      </c>
      <c r="P2" s="60">
        <v>4.5296728294618172</v>
      </c>
      <c r="Q2" s="61">
        <v>35796</v>
      </c>
      <c r="R2" s="62">
        <v>0.25</v>
      </c>
      <c r="S2" s="62">
        <v>0.56699849063545704</v>
      </c>
    </row>
    <row r="4" spans="5:20" ht="27.95" customHeight="1" x14ac:dyDescent="0.3">
      <c r="E4" s="160" t="s">
        <v>47</v>
      </c>
      <c r="F4" s="160"/>
      <c r="G4" s="160"/>
      <c r="H4" s="160"/>
      <c r="I4" s="160"/>
      <c r="J4" s="160"/>
      <c r="K4" s="160"/>
      <c r="L4" s="160"/>
      <c r="M4" s="160"/>
      <c r="N4" s="160"/>
      <c r="O4" s="160"/>
      <c r="P4" s="160"/>
      <c r="Q4" s="160"/>
      <c r="R4" s="160"/>
      <c r="S4" s="160"/>
      <c r="T4" s="63"/>
    </row>
    <row r="5" spans="5:20" x14ac:dyDescent="0.3">
      <c r="E5" s="161" t="s">
        <v>48</v>
      </c>
      <c r="F5" s="161"/>
      <c r="G5" s="161"/>
      <c r="H5" s="161"/>
      <c r="I5" s="161"/>
      <c r="J5" s="161"/>
      <c r="K5" s="161"/>
      <c r="L5" s="161"/>
      <c r="M5" s="161"/>
      <c r="N5" s="161"/>
      <c r="O5" s="161"/>
      <c r="P5" s="161"/>
      <c r="Q5" s="161"/>
      <c r="R5" s="161"/>
      <c r="S5" s="161"/>
      <c r="T5" s="63"/>
    </row>
    <row r="6" spans="5:20" ht="126" customHeight="1" x14ac:dyDescent="0.3">
      <c r="E6" s="162" t="s">
        <v>49</v>
      </c>
      <c r="F6" s="162"/>
      <c r="G6" s="162"/>
      <c r="H6" s="162"/>
      <c r="I6" s="162"/>
      <c r="J6" s="162"/>
      <c r="K6" s="162"/>
      <c r="L6" s="162"/>
      <c r="M6" s="162"/>
      <c r="N6" s="162"/>
      <c r="O6" s="162"/>
      <c r="P6" s="162"/>
      <c r="Q6" s="162"/>
      <c r="R6" s="162"/>
      <c r="S6" s="162"/>
      <c r="T6" s="63"/>
    </row>
  </sheetData>
  <sheetProtection algorithmName="SHA-512" hashValue="knca51bhW3FxgRA9ZEOf6Q5jwY9D2XkFr1fSuIz+o9Yn1ci8n2ICRnbGkE6kLWxfCKMYQn8vXKeVjTd0rxcb1w==" saltValue="Y7sTfFlC1zTuCflDlnpKm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28">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42124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949907604</v>
      </c>
      <c r="G2" s="60">
        <v>0.1449100000000092</v>
      </c>
      <c r="H2" s="60">
        <v>0.43044477487685917</v>
      </c>
      <c r="I2" s="60">
        <v>0.87527970092127205</v>
      </c>
      <c r="J2" s="60">
        <v>0.58195615247313981</v>
      </c>
      <c r="K2" s="60">
        <v>1.739003226934388</v>
      </c>
      <c r="L2" s="60">
        <v>1.9637954568021865</v>
      </c>
      <c r="M2" s="60">
        <v>2.443559928208705</v>
      </c>
      <c r="N2" s="60">
        <v>2.9970447669740663</v>
      </c>
      <c r="O2" s="60">
        <v>3.6037085395685509</v>
      </c>
      <c r="P2" s="60">
        <v>4.5426187683541119</v>
      </c>
      <c r="Q2" s="61">
        <v>35796</v>
      </c>
      <c r="R2" s="62">
        <v>0.25</v>
      </c>
      <c r="S2" s="62">
        <v>0.56699849063545704</v>
      </c>
    </row>
    <row r="4" spans="5:20" ht="27.95" customHeight="1" x14ac:dyDescent="0.3">
      <c r="E4" s="160" t="s">
        <v>47</v>
      </c>
      <c r="F4" s="160"/>
      <c r="G4" s="160"/>
      <c r="H4" s="160"/>
      <c r="I4" s="160"/>
      <c r="J4" s="160"/>
      <c r="K4" s="160"/>
      <c r="L4" s="160"/>
      <c r="M4" s="160"/>
      <c r="N4" s="160"/>
      <c r="O4" s="160"/>
      <c r="P4" s="160"/>
      <c r="Q4" s="160"/>
      <c r="R4" s="160"/>
      <c r="S4" s="160"/>
      <c r="T4" s="63"/>
    </row>
    <row r="5" spans="5:20" x14ac:dyDescent="0.3">
      <c r="E5" s="161" t="s">
        <v>48</v>
      </c>
      <c r="F5" s="161"/>
      <c r="G5" s="161"/>
      <c r="H5" s="161"/>
      <c r="I5" s="161"/>
      <c r="J5" s="161"/>
      <c r="K5" s="161"/>
      <c r="L5" s="161"/>
      <c r="M5" s="161"/>
      <c r="N5" s="161"/>
      <c r="O5" s="161"/>
      <c r="P5" s="161"/>
      <c r="Q5" s="161"/>
      <c r="R5" s="161"/>
      <c r="S5" s="161"/>
      <c r="T5" s="63"/>
    </row>
    <row r="6" spans="5:20" ht="126" customHeight="1" x14ac:dyDescent="0.3">
      <c r="E6" s="162" t="s">
        <v>49</v>
      </c>
      <c r="F6" s="162"/>
      <c r="G6" s="162"/>
      <c r="H6" s="162"/>
      <c r="I6" s="162"/>
      <c r="J6" s="162"/>
      <c r="K6" s="162"/>
      <c r="L6" s="162"/>
      <c r="M6" s="162"/>
      <c r="N6" s="162"/>
      <c r="O6" s="162"/>
      <c r="P6" s="162"/>
      <c r="Q6" s="162"/>
      <c r="R6" s="162"/>
      <c r="S6" s="162"/>
      <c r="T6" s="63"/>
    </row>
  </sheetData>
  <sheetProtection algorithmName="SHA-512" hashValue="EoK+RWqNZiMMLv3Xgwn40oTOCtvJlZPLYnSOTTJQytGT7rOe23IHIGur2ja36X0Ud+IGfktj6bgreOkpLR87KA==" saltValue="mwWttmGvHEUy+TMGj7Fd1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9">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42094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949907604</v>
      </c>
      <c r="G2" s="60">
        <v>0.14830699999999197</v>
      </c>
      <c r="H2" s="60">
        <v>0.43641374531480093</v>
      </c>
      <c r="I2" s="60">
        <v>0.88328063024123438</v>
      </c>
      <c r="J2" s="60">
        <v>0.43641374531480093</v>
      </c>
      <c r="K2" s="60">
        <v>1.7335121908703011</v>
      </c>
      <c r="L2" s="60">
        <v>1.9791612863794716</v>
      </c>
      <c r="M2" s="60">
        <v>2.482587762238686</v>
      </c>
      <c r="N2" s="60">
        <v>3.0326300039826393</v>
      </c>
      <c r="O2" s="60">
        <v>3.6312376553702119</v>
      </c>
      <c r="P2" s="60">
        <v>4.5562798998129095</v>
      </c>
      <c r="Q2" s="61">
        <v>35796</v>
      </c>
      <c r="R2" s="62">
        <v>0.25</v>
      </c>
      <c r="S2" s="62">
        <v>0.56699849063545704</v>
      </c>
    </row>
    <row r="4" spans="5:20" ht="27.95" customHeight="1" x14ac:dyDescent="0.3">
      <c r="E4" s="160" t="s">
        <v>47</v>
      </c>
      <c r="F4" s="160"/>
      <c r="G4" s="160"/>
      <c r="H4" s="160"/>
      <c r="I4" s="160"/>
      <c r="J4" s="160"/>
      <c r="K4" s="160"/>
      <c r="L4" s="160"/>
      <c r="M4" s="160"/>
      <c r="N4" s="160"/>
      <c r="O4" s="160"/>
      <c r="P4" s="160"/>
      <c r="Q4" s="160"/>
      <c r="R4" s="160"/>
      <c r="S4" s="160"/>
      <c r="T4" s="63"/>
    </row>
    <row r="5" spans="5:20" x14ac:dyDescent="0.3">
      <c r="E5" s="161" t="s">
        <v>48</v>
      </c>
      <c r="F5" s="161"/>
      <c r="G5" s="161"/>
      <c r="H5" s="161"/>
      <c r="I5" s="161"/>
      <c r="J5" s="161"/>
      <c r="K5" s="161"/>
      <c r="L5" s="161"/>
      <c r="M5" s="161"/>
      <c r="N5" s="161"/>
      <c r="O5" s="161"/>
      <c r="P5" s="161"/>
      <c r="Q5" s="161"/>
      <c r="R5" s="161"/>
      <c r="S5" s="161"/>
      <c r="T5" s="63"/>
    </row>
    <row r="6" spans="5:20" ht="126" customHeight="1" x14ac:dyDescent="0.3">
      <c r="E6" s="162" t="s">
        <v>49</v>
      </c>
      <c r="F6" s="162"/>
      <c r="G6" s="162"/>
      <c r="H6" s="162"/>
      <c r="I6" s="162"/>
      <c r="J6" s="162"/>
      <c r="K6" s="162"/>
      <c r="L6" s="162"/>
      <c r="M6" s="162"/>
      <c r="N6" s="162"/>
      <c r="O6" s="162"/>
      <c r="P6" s="162"/>
      <c r="Q6" s="162"/>
      <c r="R6" s="162"/>
      <c r="S6" s="162"/>
      <c r="T6" s="63"/>
    </row>
  </sheetData>
  <sheetProtection algorithmName="SHA-512" hashValue="SMKjX5dHJkGnRB1Qw6rBMaT7EkSvYI0OoNdRFYiIZZKevDHNADXUswDPXEUWpqa6UVJuNreQQ0Pzge8A/raq5g==" saltValue="tfLXmObkHa/zZ1Ld3vR8+w=="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9EB9D-DCD0-4CEC-B6E3-E7AB6821B20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45626</v>
      </c>
      <c r="F1" s="79" t="s">
        <v>0</v>
      </c>
      <c r="G1" s="79" t="s">
        <v>33</v>
      </c>
      <c r="H1" s="79" t="s">
        <v>34</v>
      </c>
      <c r="I1" s="79" t="s">
        <v>35</v>
      </c>
      <c r="J1" s="79" t="s">
        <v>36</v>
      </c>
      <c r="K1" s="79" t="s">
        <v>37</v>
      </c>
      <c r="L1" s="79" t="s">
        <v>38</v>
      </c>
      <c r="M1" s="79" t="s">
        <v>39</v>
      </c>
      <c r="N1" s="79" t="s">
        <v>40</v>
      </c>
      <c r="O1" s="79" t="s">
        <v>41</v>
      </c>
      <c r="P1" s="79" t="s">
        <v>42</v>
      </c>
      <c r="Q1" s="79" t="s">
        <v>43</v>
      </c>
      <c r="R1" s="135" t="s">
        <v>137</v>
      </c>
      <c r="S1" s="135" t="s">
        <v>138</v>
      </c>
    </row>
    <row r="2" spans="5:20" ht="32.1" customHeight="1" x14ac:dyDescent="0.3">
      <c r="E2" s="80" t="s">
        <v>118</v>
      </c>
      <c r="F2" s="81">
        <v>949907604</v>
      </c>
      <c r="G2" s="82">
        <v>0.25099881399999191</v>
      </c>
      <c r="H2" s="82">
        <v>0.7233830883507153</v>
      </c>
      <c r="I2" s="82">
        <v>1.4466693600573954</v>
      </c>
      <c r="J2" s="82">
        <v>2.6215918915323932</v>
      </c>
      <c r="K2" s="82">
        <v>2.8583916776454776</v>
      </c>
      <c r="L2" s="82">
        <v>2.3418246488724259</v>
      </c>
      <c r="M2" s="82">
        <v>2.1202659323614759</v>
      </c>
      <c r="N2" s="82">
        <v>2.1254855884119683</v>
      </c>
      <c r="O2" s="82">
        <v>1.9967759003836072</v>
      </c>
      <c r="P2" s="82">
        <v>3.6324066805989998</v>
      </c>
      <c r="Q2" s="83">
        <v>35796</v>
      </c>
      <c r="R2" s="136">
        <v>0.2</v>
      </c>
      <c r="S2" s="136">
        <v>0.39983513414091726</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ZMoUg2iF76v1YUXfTppizZ1USA+siJ0HTlb3TiLn7nAjtaF1txeK/RAybnpt9pnXcsX8F9YEqrizUGagGPHcSQ==" saltValue="+qpatffQ3RpAJxVEdnfuw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30">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42063</v>
      </c>
      <c r="F1" s="49" t="s">
        <v>0</v>
      </c>
      <c r="G1" s="49" t="s">
        <v>33</v>
      </c>
      <c r="H1" s="49" t="s">
        <v>34</v>
      </c>
      <c r="I1" s="49" t="s">
        <v>35</v>
      </c>
      <c r="J1" s="49" t="s">
        <v>36</v>
      </c>
      <c r="K1" s="49" t="s">
        <v>37</v>
      </c>
      <c r="L1" s="49" t="s">
        <v>38</v>
      </c>
      <c r="M1" s="49" t="s">
        <v>39</v>
      </c>
      <c r="N1" s="49" t="s">
        <v>40</v>
      </c>
      <c r="O1" s="49" t="s">
        <v>41</v>
      </c>
      <c r="P1" s="49" t="s">
        <v>42</v>
      </c>
      <c r="Q1" s="49" t="s">
        <v>43</v>
      </c>
      <c r="R1" s="49" t="s">
        <v>44</v>
      </c>
      <c r="S1" s="49" t="s">
        <v>45</v>
      </c>
    </row>
    <row r="2" spans="5:20" ht="32.1" customHeight="1" x14ac:dyDescent="0.3">
      <c r="E2" s="50" t="s">
        <v>46</v>
      </c>
      <c r="F2" s="51">
        <v>949907604</v>
      </c>
      <c r="G2" s="52">
        <v>0.13661199999999152</v>
      </c>
      <c r="H2" s="52">
        <v>0.44330050030698676</v>
      </c>
      <c r="I2" s="52">
        <v>0.86896231579507432</v>
      </c>
      <c r="J2" s="52">
        <v>0.28768009559543284</v>
      </c>
      <c r="K2" s="52">
        <v>1.7186800778172362</v>
      </c>
      <c r="L2" s="52">
        <v>2.0003456248362861</v>
      </c>
      <c r="M2" s="52">
        <v>2.5190210929982637</v>
      </c>
      <c r="N2" s="52">
        <v>3.0658916687580584</v>
      </c>
      <c r="O2" s="52">
        <v>3.6584154534216706</v>
      </c>
      <c r="P2" s="52">
        <v>4.5698688510294128</v>
      </c>
      <c r="Q2" s="53">
        <v>35796</v>
      </c>
      <c r="R2" s="54">
        <v>0.25</v>
      </c>
      <c r="S2" s="54">
        <v>0.53941599248594996</v>
      </c>
    </row>
    <row r="4" spans="5:20" ht="27.95" customHeight="1" x14ac:dyDescent="0.3">
      <c r="E4" s="153" t="s">
        <v>47</v>
      </c>
      <c r="F4" s="153"/>
      <c r="G4" s="153"/>
      <c r="H4" s="153"/>
      <c r="I4" s="153"/>
      <c r="J4" s="153"/>
      <c r="K4" s="153"/>
      <c r="L4" s="153"/>
      <c r="M4" s="153"/>
      <c r="N4" s="153"/>
      <c r="O4" s="153"/>
      <c r="P4" s="153"/>
      <c r="Q4" s="153"/>
      <c r="R4" s="153"/>
      <c r="S4" s="153"/>
      <c r="T4" s="55"/>
    </row>
    <row r="5" spans="5:20" x14ac:dyDescent="0.3">
      <c r="E5" s="154" t="s">
        <v>48</v>
      </c>
      <c r="F5" s="154"/>
      <c r="G5" s="154"/>
      <c r="H5" s="154"/>
      <c r="I5" s="154"/>
      <c r="J5" s="154"/>
      <c r="K5" s="154"/>
      <c r="L5" s="154"/>
      <c r="M5" s="154"/>
      <c r="N5" s="154"/>
      <c r="O5" s="154"/>
      <c r="P5" s="154"/>
      <c r="Q5" s="154"/>
      <c r="R5" s="154"/>
      <c r="S5" s="154"/>
      <c r="T5" s="55"/>
    </row>
    <row r="6" spans="5:20" ht="126" customHeight="1" x14ac:dyDescent="0.3">
      <c r="E6" s="155" t="s">
        <v>49</v>
      </c>
      <c r="F6" s="155"/>
      <c r="G6" s="155"/>
      <c r="H6" s="155"/>
      <c r="I6" s="155"/>
      <c r="J6" s="155"/>
      <c r="K6" s="155"/>
      <c r="L6" s="155"/>
      <c r="M6" s="155"/>
      <c r="N6" s="155"/>
      <c r="O6" s="155"/>
      <c r="P6" s="155"/>
      <c r="Q6" s="155"/>
      <c r="R6" s="155"/>
      <c r="S6" s="155"/>
      <c r="T6" s="55"/>
    </row>
  </sheetData>
  <sheetProtection algorithmName="SHA-512" hashValue="8nSUpL3OT2G/Nta7iyd1shicVkxQky1eTMi6ca8YhbWmKwipX0D6N/wn51G4V4YShqY42RDIfxi6sF3LaFrQiQ==" saltValue="A9fJXArMGnl+waxijGs2j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3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0" style="30" customWidth="1"/>
    <col min="4" max="4" width="10" style="30" bestFit="1" customWidth="1"/>
    <col min="5" max="5" width="15.140625" style="30" bestFit="1" customWidth="1"/>
    <col min="6" max="6" width="11" style="30" bestFit="1" customWidth="1"/>
    <col min="7" max="15" width="7.5703125" style="30" bestFit="1" customWidth="1"/>
    <col min="16" max="16" width="9.7109375" style="30" customWidth="1"/>
    <col min="17" max="16384" width="9.140625" style="30"/>
  </cols>
  <sheetData>
    <row r="1" spans="1:17" s="23" customFormat="1" ht="41.25" customHeight="1" thickBot="1" x14ac:dyDescent="0.25">
      <c r="A1" s="22"/>
      <c r="C1" s="24" t="e">
        <f>#REF!</f>
        <v>#REF!</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f>'[1]SRF Expense Ratios'!$B$18</f>
        <v>2E-3</v>
      </c>
      <c r="F2" s="164">
        <f>'[1]SRF Expense Ratios'!$C$18</f>
        <v>3.8960000000000002E-3</v>
      </c>
      <c r="G2" s="33"/>
      <c r="H2" s="34"/>
      <c r="I2" s="33"/>
      <c r="J2" s="34"/>
      <c r="K2" s="33"/>
      <c r="L2" s="34"/>
      <c r="M2" s="33"/>
      <c r="N2" s="34"/>
      <c r="O2" s="33"/>
      <c r="P2" s="34"/>
    </row>
    <row r="3" spans="1:17" x14ac:dyDescent="0.2">
      <c r="A3" s="29"/>
      <c r="C3" s="35" t="s">
        <v>16</v>
      </c>
      <c r="D3" s="35">
        <v>949907604</v>
      </c>
      <c r="E3" s="165"/>
      <c r="F3" s="165"/>
      <c r="G3" s="45" t="e">
        <f>#REF!</f>
        <v>#REF!</v>
      </c>
      <c r="H3" s="46" t="e">
        <f>#REF!</f>
        <v>#REF!</v>
      </c>
      <c r="I3" s="45" t="e">
        <f>#REF!</f>
        <v>#REF!</v>
      </c>
      <c r="J3" s="46" t="e">
        <f>#REF!</f>
        <v>#REF!</v>
      </c>
      <c r="K3" s="45" t="e">
        <f>#REF!</f>
        <v>#REF!</v>
      </c>
      <c r="L3" s="46" t="e">
        <f>#REF!</f>
        <v>#REF!</v>
      </c>
      <c r="M3" s="45" t="e">
        <f>#REF!</f>
        <v>#REF!</v>
      </c>
      <c r="N3" s="46" t="e">
        <f>#REF!</f>
        <v>#REF!</v>
      </c>
      <c r="O3" s="45" t="e">
        <f>#REF!</f>
        <v>#REF!</v>
      </c>
      <c r="P3" s="46" t="e">
        <f>#REF!</f>
        <v>#REF!</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tr">
        <f>"***Expense Ratios are as of "&amp;TEXT('[1]SRF Expense Ratios'!$D$1,"m/d/yyyy")</f>
        <v>***Expense Ratios are as of 9/30/2022</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T3s43gtBnoSkteGcGk4mCn2Pu4ruDkNvi7Dh0eHdxvmiQVDMLECuIrId1bOFoOKwsSpY7g8Nj5HifAFMuTQxIA==" saltValue="K6OKvNj3l3JMic+HTVcbw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2" orientation="landscape" horizontalDpi="4294967292" r:id="rId1"/>
  <headerFooter alignWithMargins="0"/>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3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0" style="30" customWidth="1"/>
    <col min="4" max="4" width="10" style="30" bestFit="1" customWidth="1"/>
    <col min="5" max="5" width="15.140625" style="30" bestFit="1" customWidth="1"/>
    <col min="6" max="6" width="11" style="30" bestFit="1" customWidth="1"/>
    <col min="7" max="15" width="7.5703125" style="30" bestFit="1" customWidth="1"/>
    <col min="16" max="16" width="9.7109375" style="30" customWidth="1"/>
    <col min="17" max="16384" width="9.140625" style="30"/>
  </cols>
  <sheetData>
    <row r="1" spans="1:17" s="23" customFormat="1" ht="41.25" customHeight="1" thickBot="1" x14ac:dyDescent="0.25">
      <c r="A1" s="22"/>
      <c r="C1" s="24">
        <v>42004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5.3489999999999996E-3</v>
      </c>
      <c r="G2" s="33"/>
      <c r="H2" s="34"/>
      <c r="I2" s="33"/>
      <c r="J2" s="34"/>
      <c r="K2" s="33"/>
      <c r="L2" s="34"/>
      <c r="M2" s="33"/>
      <c r="N2" s="34"/>
      <c r="O2" s="33"/>
      <c r="P2" s="34"/>
    </row>
    <row r="3" spans="1:17" x14ac:dyDescent="0.2">
      <c r="A3" s="29"/>
      <c r="C3" s="35" t="s">
        <v>16</v>
      </c>
      <c r="D3" s="35">
        <v>949907604</v>
      </c>
      <c r="E3" s="165"/>
      <c r="F3" s="165"/>
      <c r="G3" s="45">
        <v>0.15517400000000001</v>
      </c>
      <c r="H3" s="46">
        <v>0.44492500000000001</v>
      </c>
      <c r="I3" s="45">
        <v>0.86609599999999998</v>
      </c>
      <c r="J3" s="46">
        <v>1.71584</v>
      </c>
      <c r="K3" s="45">
        <v>1.71584</v>
      </c>
      <c r="L3" s="46">
        <v>2.0393530000000002</v>
      </c>
      <c r="M3" s="45">
        <v>2.5862289999999999</v>
      </c>
      <c r="N3" s="46">
        <v>3.146258</v>
      </c>
      <c r="O3" s="45">
        <v>3.7066599999999998</v>
      </c>
      <c r="P3" s="46">
        <v>4.5980129999999999</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32</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NR8zZFbj/CqWxd1canV2D5s4vhmfdazuUWTfyKnhrH4zTrMSxHKO6W9GEK4rBKDbQpjCwXUl/IgL3T9nWi9dYg==" saltValue="yARPKA00pfoHc/uXGtY8b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2" orientation="landscape" horizontalDpi="4294967292" r:id="rId1"/>
  <headerFooter alignWithMargins="0"/>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0" style="30" customWidth="1"/>
    <col min="4" max="4" width="10" style="30" bestFit="1" customWidth="1"/>
    <col min="5" max="5" width="15.140625" style="30" bestFit="1" customWidth="1"/>
    <col min="6" max="6" width="11" style="30" bestFit="1" customWidth="1"/>
    <col min="7" max="15" width="7.5703125" style="30" bestFit="1" customWidth="1"/>
    <col min="16" max="16" width="9.7109375" style="30" customWidth="1"/>
    <col min="17" max="16384" width="9.140625" style="30"/>
  </cols>
  <sheetData>
    <row r="1" spans="1:17" s="23" customFormat="1" ht="41.25" customHeight="1" thickBot="1" x14ac:dyDescent="0.25">
      <c r="A1" s="22"/>
      <c r="C1" s="24">
        <v>41973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5.4339999999999996E-3</v>
      </c>
      <c r="G2" s="33"/>
      <c r="H2" s="34"/>
      <c r="I2" s="33"/>
      <c r="J2" s="34"/>
      <c r="K2" s="33"/>
      <c r="L2" s="34"/>
      <c r="M2" s="33"/>
      <c r="N2" s="34"/>
      <c r="O2" s="33"/>
      <c r="P2" s="34"/>
    </row>
    <row r="3" spans="1:17" x14ac:dyDescent="0.2">
      <c r="A3" s="29"/>
      <c r="C3" s="35" t="s">
        <v>16</v>
      </c>
      <c r="D3" s="35">
        <v>949907604</v>
      </c>
      <c r="E3" s="165"/>
      <c r="F3" s="165"/>
      <c r="G3" s="45">
        <v>0.136241</v>
      </c>
      <c r="H3" s="46">
        <v>0.42378300000000002</v>
      </c>
      <c r="I3" s="45">
        <v>0.84432700000000005</v>
      </c>
      <c r="J3" s="46">
        <v>1.5582480000000001</v>
      </c>
      <c r="K3" s="45">
        <v>1.7088950000000001</v>
      </c>
      <c r="L3" s="46">
        <v>2.0658539999999999</v>
      </c>
      <c r="M3" s="45">
        <v>2.6349269999999998</v>
      </c>
      <c r="N3" s="46">
        <v>3.1810360000000002</v>
      </c>
      <c r="O3" s="45">
        <v>3.7359279999999999</v>
      </c>
      <c r="P3" s="46">
        <v>4.6115899999999996</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31</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bzqjQpotzKj6WKgW59qBz931wgaIfbAOBxmyxHwTT5LhTQvRTschb33FYgGc0DcjrY3hUDl9gkDESPwcr6o7dw==" saltValue="WA09NvBQz4OiwQO8JcIvB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2" orientation="landscape" horizontalDpi="4294967292" r:id="rId1"/>
  <headerFooter alignWithMargins="0"/>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3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0" style="30" customWidth="1"/>
    <col min="4" max="4" width="10" style="30" bestFit="1" customWidth="1"/>
    <col min="5" max="5" width="15.140625" style="30" bestFit="1" customWidth="1"/>
    <col min="6" max="6" width="11" style="30" bestFit="1" customWidth="1"/>
    <col min="7" max="15" width="7.5703125" style="30" bestFit="1" customWidth="1"/>
    <col min="16" max="16" width="9.7109375" style="30" customWidth="1"/>
    <col min="17" max="16384" width="9.140625" style="30"/>
  </cols>
  <sheetData>
    <row r="1" spans="1:17" s="23" customFormat="1" ht="41.25" customHeight="1" thickBot="1" x14ac:dyDescent="0.25">
      <c r="A1" s="22"/>
      <c r="C1" s="24">
        <v>41943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5.4339999999999996E-3</v>
      </c>
      <c r="G2" s="33"/>
      <c r="H2" s="34"/>
      <c r="I2" s="33"/>
      <c r="J2" s="34"/>
      <c r="K2" s="33"/>
      <c r="L2" s="34"/>
      <c r="M2" s="33"/>
      <c r="N2" s="34"/>
      <c r="O2" s="33"/>
      <c r="P2" s="34"/>
    </row>
    <row r="3" spans="1:17" x14ac:dyDescent="0.2">
      <c r="A3" s="29"/>
      <c r="C3" s="35" t="s">
        <v>16</v>
      </c>
      <c r="D3" s="35">
        <v>949907604</v>
      </c>
      <c r="E3" s="165"/>
      <c r="F3" s="165"/>
      <c r="G3" s="45">
        <v>0.15285299999999999</v>
      </c>
      <c r="H3" s="46">
        <v>0.43487500000000001</v>
      </c>
      <c r="I3" s="45">
        <v>0.85622900000000002</v>
      </c>
      <c r="J3" s="46">
        <v>1.420072</v>
      </c>
      <c r="K3" s="45">
        <v>1.727886</v>
      </c>
      <c r="L3" s="46">
        <v>2.0906289999999998</v>
      </c>
      <c r="M3" s="45">
        <v>2.6753450000000001</v>
      </c>
      <c r="N3" s="46">
        <v>3.224545</v>
      </c>
      <c r="O3" s="45">
        <v>3.7629269999999999</v>
      </c>
      <c r="P3" s="46">
        <v>4.6264789999999998</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31</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M2PCL1kYBkr95IrlbHXCjJbY7Z++8NWhXJsauqXI75e80e0loZEtWOxG2eF3lP54udRuhB1+TrjJJ3kr7TbXrw==" saltValue="cr2LVtK+IdbUvLIX2TOJT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2" orientation="landscape" horizontalDpi="4294967292" r:id="rId1"/>
  <headerFooter alignWithMargins="0"/>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3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41912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5.4339999999999996E-3</v>
      </c>
      <c r="G2" s="33"/>
      <c r="H2" s="34"/>
      <c r="I2" s="33"/>
      <c r="J2" s="34"/>
      <c r="K2" s="33"/>
      <c r="L2" s="34"/>
      <c r="M2" s="33"/>
      <c r="N2" s="34"/>
      <c r="O2" s="33"/>
      <c r="P2" s="34"/>
    </row>
    <row r="3" spans="1:17" x14ac:dyDescent="0.2">
      <c r="A3" s="29"/>
      <c r="C3" s="35" t="s">
        <v>16</v>
      </c>
      <c r="D3" s="35">
        <v>949907604</v>
      </c>
      <c r="E3" s="165"/>
      <c r="F3" s="165"/>
      <c r="G3" s="36">
        <v>0.13409299999999999</v>
      </c>
      <c r="H3" s="37">
        <v>0.41930499999999998</v>
      </c>
      <c r="I3" s="36">
        <v>0.84278699999999995</v>
      </c>
      <c r="J3" s="37">
        <v>1.265285</v>
      </c>
      <c r="K3" s="36">
        <v>1.7369159999999999</v>
      </c>
      <c r="L3" s="37">
        <v>2.1077439999999998</v>
      </c>
      <c r="M3" s="36">
        <v>2.7215590000000001</v>
      </c>
      <c r="N3" s="37">
        <v>3.2619729999999998</v>
      </c>
      <c r="O3" s="36">
        <v>3.7898399999999999</v>
      </c>
      <c r="P3" s="37">
        <v>4.6404810000000003</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31</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5rZhRN6sCdjlzAL3fyj2SMxI/1ENnMo3F+n6EH687UHhnlJT8U/F93kS1IXjwwIPMUfzAhcVGBI4ZJmr5lSAeg==" saltValue="52vfJ2pbtJEer2y6N2Sew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3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41882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5.2480000000000001E-3</v>
      </c>
      <c r="G2" s="33"/>
      <c r="H2" s="34"/>
      <c r="I2" s="33"/>
      <c r="J2" s="34"/>
      <c r="K2" s="33"/>
      <c r="L2" s="34"/>
      <c r="M2" s="33"/>
      <c r="N2" s="34"/>
      <c r="O2" s="33"/>
      <c r="P2" s="34"/>
    </row>
    <row r="3" spans="1:17" x14ac:dyDescent="0.2">
      <c r="A3" s="29"/>
      <c r="C3" s="35" t="s">
        <v>16</v>
      </c>
      <c r="D3" s="35">
        <v>949907604</v>
      </c>
      <c r="E3" s="165"/>
      <c r="F3" s="165"/>
      <c r="G3" s="36">
        <v>0.14729999999999999</v>
      </c>
      <c r="H3" s="37">
        <v>0.41876999999999998</v>
      </c>
      <c r="I3" s="36">
        <v>0.84240000000000004</v>
      </c>
      <c r="J3" s="37">
        <v>1.12968</v>
      </c>
      <c r="K3" s="36">
        <v>1.74962</v>
      </c>
      <c r="L3" s="37">
        <v>2.1469</v>
      </c>
      <c r="M3" s="36">
        <v>2.7670499999999998</v>
      </c>
      <c r="N3" s="37">
        <v>3.2946300000000002</v>
      </c>
      <c r="O3" s="36">
        <v>3.8174700000000001</v>
      </c>
      <c r="P3" s="37">
        <v>4.6558000000000002</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29</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30</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akNyb+H+PAwBXgMBxGt2+HcAaPz0Uyz0gBXDeFdeiZft7RD9aeQOWbuIJVJfY8vcfj1lXUgQqFKNRohD30EJHQ==" saltValue="EEou1EAXDlF3TuZPlHA3Q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3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41851</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5.2480000000000001E-3</v>
      </c>
      <c r="G2" s="33"/>
      <c r="H2" s="34"/>
      <c r="I2" s="33"/>
      <c r="J2" s="34"/>
      <c r="K2" s="33"/>
      <c r="L2" s="34"/>
      <c r="M2" s="33"/>
      <c r="N2" s="34"/>
      <c r="O2" s="33"/>
      <c r="P2" s="34"/>
    </row>
    <row r="3" spans="1:17" x14ac:dyDescent="0.2">
      <c r="A3" s="29"/>
      <c r="C3" s="35" t="s">
        <v>16</v>
      </c>
      <c r="D3" s="35">
        <v>949907604</v>
      </c>
      <c r="E3" s="165"/>
      <c r="F3" s="165"/>
      <c r="G3" s="36">
        <v>0.137327</v>
      </c>
      <c r="H3" s="37">
        <v>0.41953000000000001</v>
      </c>
      <c r="I3" s="36">
        <v>0.82379899999999995</v>
      </c>
      <c r="J3" s="37">
        <v>0.980931</v>
      </c>
      <c r="K3" s="36">
        <v>1.7699229999999999</v>
      </c>
      <c r="L3" s="37">
        <v>2.1794820000000001</v>
      </c>
      <c r="M3" s="36">
        <v>2.8076729999999999</v>
      </c>
      <c r="N3" s="37">
        <v>3.3385180000000001</v>
      </c>
      <c r="O3" s="36">
        <v>3.8431600000000001</v>
      </c>
      <c r="P3" s="37">
        <v>4.670445</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29</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HT6ok04gbY4p/nKlybuk7fhXj53KKT7GbcSlM/JzsAl3KeRJ+D5LgOSoFkjRd4fNb2UAOoevsaVBloLlwNQB0Q==" saltValue="E+BR0JTyekUKmRJxve4gU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8">
    <pageSetUpPr fitToPage="1"/>
  </sheetPr>
  <dimension ref="A1:Q16"/>
  <sheetViews>
    <sheetView zoomScaleNormal="100" workbookViewId="0">
      <selection activeCell="C31" sqref="C31"/>
    </sheetView>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41820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5.2480000000000001E-3</v>
      </c>
      <c r="G2" s="33"/>
      <c r="H2" s="34"/>
      <c r="I2" s="33"/>
      <c r="J2" s="34"/>
      <c r="K2" s="33"/>
      <c r="L2" s="34"/>
      <c r="M2" s="33"/>
      <c r="N2" s="34"/>
      <c r="O2" s="33"/>
      <c r="P2" s="34"/>
    </row>
    <row r="3" spans="1:17" x14ac:dyDescent="0.2">
      <c r="A3" s="29"/>
      <c r="C3" s="35" t="s">
        <v>16</v>
      </c>
      <c r="D3" s="35">
        <v>949907604</v>
      </c>
      <c r="E3" s="165"/>
      <c r="F3" s="165"/>
      <c r="G3" s="36">
        <v>0.13355800000000001</v>
      </c>
      <c r="H3" s="37">
        <v>0.42171399999999998</v>
      </c>
      <c r="I3" s="36">
        <v>0.84244699999999995</v>
      </c>
      <c r="J3" s="37">
        <v>0.84244699999999995</v>
      </c>
      <c r="K3" s="36">
        <v>1.8183990000000001</v>
      </c>
      <c r="L3" s="37">
        <v>2.2175509999999998</v>
      </c>
      <c r="M3" s="36">
        <v>2.846759</v>
      </c>
      <c r="N3" s="37">
        <v>3.3772920000000002</v>
      </c>
      <c r="O3" s="36">
        <v>3.8726579999999999</v>
      </c>
      <c r="P3" s="37">
        <v>4.6858719999999998</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29</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dcGpB2SfFMBRqKRH2wRitNDqpfH4hI357zpdtYrJf/o8luy7GLM4jg9+/ZAsixYfCPL964Z+59jRMmzFZnUHgA==" saltValue="wENfXxRlqAivdKNHv0BTG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39">
    <pageSetUpPr fitToPage="1"/>
  </sheetPr>
  <dimension ref="A1:Q16"/>
  <sheetViews>
    <sheetView zoomScaleNormal="100" workbookViewId="0">
      <selection activeCell="D27" sqref="D27"/>
    </sheetView>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41790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5.3540000000000003E-3</v>
      </c>
      <c r="G2" s="33"/>
      <c r="H2" s="34"/>
      <c r="I2" s="33"/>
      <c r="J2" s="34"/>
      <c r="K2" s="33"/>
      <c r="L2" s="34"/>
      <c r="M2" s="33"/>
      <c r="N2" s="34"/>
      <c r="O2" s="33"/>
      <c r="P2" s="34"/>
    </row>
    <row r="3" spans="1:17" x14ac:dyDescent="0.2">
      <c r="A3" s="29"/>
      <c r="C3" s="35" t="s">
        <v>16</v>
      </c>
      <c r="D3" s="35">
        <v>949907604</v>
      </c>
      <c r="E3" s="165"/>
      <c r="F3" s="165"/>
      <c r="G3" s="36">
        <v>0.14806</v>
      </c>
      <c r="H3" s="37">
        <v>0.42186200000000001</v>
      </c>
      <c r="I3" s="36">
        <v>0.85733000000000004</v>
      </c>
      <c r="J3" s="37">
        <v>0.70794400000000002</v>
      </c>
      <c r="K3" s="36">
        <v>1.850468</v>
      </c>
      <c r="L3" s="37">
        <v>2.2541359999999999</v>
      </c>
      <c r="M3" s="36">
        <v>2.880261</v>
      </c>
      <c r="N3" s="37">
        <v>3.4186019999999999</v>
      </c>
      <c r="O3" s="36">
        <v>3.8996740000000001</v>
      </c>
      <c r="P3" s="37">
        <v>4.7016970000000002</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43" t="s">
        <v>28</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A13" s="42" t="s">
        <v>27</v>
      </c>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bEat2g4CC3qy2AlQqIpgp+zUA6TA4ZI9/JvyI0qpPGUJgiWkpA6WC+RYCtc1IhLclY/gCdnG9mY+9dsIxN19mg==" saltValue="WeMd36kjNWy2sHr6ZW5wl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2ABC-7DA4-41C7-B014-86D8D5B1D630}">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45596</v>
      </c>
      <c r="F1" s="79" t="s">
        <v>0</v>
      </c>
      <c r="G1" s="79" t="s">
        <v>33</v>
      </c>
      <c r="H1" s="79" t="s">
        <v>34</v>
      </c>
      <c r="I1" s="79" t="s">
        <v>35</v>
      </c>
      <c r="J1" s="79" t="s">
        <v>36</v>
      </c>
      <c r="K1" s="79" t="s">
        <v>37</v>
      </c>
      <c r="L1" s="79" t="s">
        <v>38</v>
      </c>
      <c r="M1" s="79" t="s">
        <v>39</v>
      </c>
      <c r="N1" s="79" t="s">
        <v>40</v>
      </c>
      <c r="O1" s="79" t="s">
        <v>41</v>
      </c>
      <c r="P1" s="79" t="s">
        <v>42</v>
      </c>
      <c r="Q1" s="79" t="s">
        <v>43</v>
      </c>
      <c r="R1" s="135" t="s">
        <v>137</v>
      </c>
      <c r="S1" s="135" t="s">
        <v>138</v>
      </c>
    </row>
    <row r="2" spans="5:20" ht="32.1" customHeight="1" x14ac:dyDescent="0.3">
      <c r="E2" s="80" t="s">
        <v>118</v>
      </c>
      <c r="F2" s="81">
        <v>949907604</v>
      </c>
      <c r="G2" s="82">
        <v>0.25085896099998894</v>
      </c>
      <c r="H2" s="82">
        <v>0.7306635119307181</v>
      </c>
      <c r="I2" s="82">
        <v>1.4491681502942555</v>
      </c>
      <c r="J2" s="82">
        <v>2.3646578144629338</v>
      </c>
      <c r="K2" s="82">
        <v>2.8227429507666546</v>
      </c>
      <c r="L2" s="82">
        <v>2.2962467620480487</v>
      </c>
      <c r="M2" s="82">
        <v>2.107552924908962</v>
      </c>
      <c r="N2" s="82">
        <v>2.1107402717153168</v>
      </c>
      <c r="O2" s="82">
        <v>1.9850942603398369</v>
      </c>
      <c r="P2" s="82">
        <v>3.6342082937370002</v>
      </c>
      <c r="Q2" s="83">
        <v>35796</v>
      </c>
      <c r="R2" s="136">
        <v>0.2</v>
      </c>
      <c r="S2" s="136">
        <v>0.39983513414091726</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wUKuLI+3hthCNkW1CbCW6oEN/Q87cmsixeU3JDvxALZja7bWTFO+fFgHunOs52elr9mRZ4sKRcO7NoA0vKKrTQ==" saltValue="4JA+hxVHnGFa9wfELMom2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4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41759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5.3540000000000003E-3</v>
      </c>
      <c r="G2" s="33"/>
      <c r="H2" s="34"/>
      <c r="I2" s="33"/>
      <c r="J2" s="34"/>
      <c r="K2" s="33"/>
      <c r="L2" s="34"/>
      <c r="M2" s="33"/>
      <c r="N2" s="34"/>
      <c r="O2" s="33"/>
      <c r="P2" s="34"/>
    </row>
    <row r="3" spans="1:17" x14ac:dyDescent="0.2">
      <c r="A3" s="29"/>
      <c r="C3" s="35" t="s">
        <v>16</v>
      </c>
      <c r="D3" s="35">
        <v>949907604</v>
      </c>
      <c r="E3" s="165"/>
      <c r="F3" s="165"/>
      <c r="G3" s="36">
        <v>0.13950499999999999</v>
      </c>
      <c r="H3" s="37">
        <v>0.40258100000000002</v>
      </c>
      <c r="I3" s="36">
        <v>0.86425700000000005</v>
      </c>
      <c r="J3" s="37">
        <v>0.559056</v>
      </c>
      <c r="K3" s="36">
        <v>1.8959379999999999</v>
      </c>
      <c r="L3" s="37">
        <v>2.2870819999999998</v>
      </c>
      <c r="M3" s="36">
        <v>2.9128910000000001</v>
      </c>
      <c r="N3" s="37">
        <v>3.4578440000000001</v>
      </c>
      <c r="O3" s="36">
        <v>3.9237519999999999</v>
      </c>
      <c r="P3" s="37">
        <v>4.7167570000000003</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43" t="s">
        <v>28</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A13" s="42" t="s">
        <v>27</v>
      </c>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zbTCbOLs4J5JZzB9BzRecRZoDNB1uYcVJFbpZxsh0uc0tQZMFDLTiVjbxOIBCJwGRDAP3cm7vmcW6BOHa1Veg==" saltValue="6cawQ8o2S9r/1lH2Kw12J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4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41729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5.3540000000000003E-3</v>
      </c>
      <c r="G2" s="33"/>
      <c r="H2" s="34"/>
      <c r="I2" s="33"/>
      <c r="J2" s="34"/>
      <c r="K2" s="33"/>
      <c r="L2" s="34"/>
      <c r="M2" s="33"/>
      <c r="N2" s="34"/>
      <c r="O2" s="33"/>
      <c r="P2" s="34"/>
    </row>
    <row r="3" spans="1:17" x14ac:dyDescent="0.2">
      <c r="A3" s="29"/>
      <c r="C3" s="35" t="s">
        <v>16</v>
      </c>
      <c r="D3" s="35">
        <v>949907604</v>
      </c>
      <c r="E3" s="165"/>
      <c r="F3" s="165"/>
      <c r="G3" s="36">
        <v>0.13370599999999999</v>
      </c>
      <c r="H3" s="37">
        <v>0.41896699999999998</v>
      </c>
      <c r="I3" s="36">
        <v>0.886656</v>
      </c>
      <c r="J3" s="37">
        <v>0.41896699999999998</v>
      </c>
      <c r="K3" s="36">
        <v>1.9376150000000001</v>
      </c>
      <c r="L3" s="37">
        <v>2.3342450000000001</v>
      </c>
      <c r="M3" s="36">
        <v>2.953274</v>
      </c>
      <c r="N3" s="37">
        <v>3.4947080000000001</v>
      </c>
      <c r="O3" s="36">
        <v>3.9518930000000001</v>
      </c>
      <c r="P3" s="37">
        <v>4.7325249999999999</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44" t="s">
        <v>28</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oCPs3v0wjIfCJmsfubEFdnkDPoFOsfMc5ZzjAZLkWyCI2b8L8bJWrsOE3azDAOc/iAKAXJ6lg3DxaQKXSgeUHg==" saltValue="OGXmA2PPmf+oyUDF81FiE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4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41698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0.128831</v>
      </c>
      <c r="H3" s="37">
        <v>0.43363800000000002</v>
      </c>
      <c r="I3" s="36">
        <v>0.899644</v>
      </c>
      <c r="J3" s="37">
        <v>0.28488000000000002</v>
      </c>
      <c r="K3" s="36">
        <v>1.991223</v>
      </c>
      <c r="L3" s="37">
        <v>2.3778299999999999</v>
      </c>
      <c r="M3" s="36">
        <v>2.9928530000000002</v>
      </c>
      <c r="N3" s="37">
        <v>3.5385270000000002</v>
      </c>
      <c r="O3" s="36">
        <v>3.979168</v>
      </c>
      <c r="P3" s="37">
        <v>4.7488330000000003</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26</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IuyFEfrnORJw2qabAKlppXeQJARexO46ia5ZKgt5jhNzsih/ehyQNGbHnLVYE2dxsAwm+me+y9fdABHF+gRMg==" saltValue="AyuQcsGDaotpbgjNsCQJw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4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41670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0.15584799999999999</v>
      </c>
      <c r="H3" s="37">
        <v>0.45982499999999998</v>
      </c>
      <c r="I3" s="36">
        <v>0.93839300000000003</v>
      </c>
      <c r="J3" s="37">
        <v>0.15584799999999999</v>
      </c>
      <c r="K3" s="36">
        <v>2.0290759999999999</v>
      </c>
      <c r="L3" s="37">
        <v>2.4143210000000002</v>
      </c>
      <c r="M3" s="36">
        <v>3.0279419999999999</v>
      </c>
      <c r="N3" s="37">
        <v>3.5750890000000002</v>
      </c>
      <c r="O3" s="36">
        <v>4.002758</v>
      </c>
      <c r="P3" s="37">
        <v>4.7656299999999998</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26</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jz69rAqSWJwJWIvkGzkaaIV28jRL5/Lsa52KQTUGT6xk4vxZZm80bx7l7FC3abFS/XxLBJricgSxtGYmbMDynw==" saltValue="5rLQV8QhFEhc7v13A48aD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4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41639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0.148336</v>
      </c>
      <c r="H3" s="37">
        <v>0.46573799999999999</v>
      </c>
      <c r="I3" s="36">
        <v>0.96779899999999996</v>
      </c>
      <c r="J3" s="37">
        <v>2.0618069999999999</v>
      </c>
      <c r="K3" s="36">
        <v>2.0618069999999999</v>
      </c>
      <c r="L3" s="37">
        <v>2.4547249999999998</v>
      </c>
      <c r="M3" s="36">
        <v>3.0732140000000001</v>
      </c>
      <c r="N3" s="37">
        <v>3.6127919999999998</v>
      </c>
      <c r="O3" s="36">
        <v>4.0287090000000001</v>
      </c>
      <c r="P3" s="37">
        <v>4.780837</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26</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3aZEhT+OJMc7/QzAbajjoa9xzxPstzIp8McvNNR+V3artt0seLkEuCGoDkQazqKcA+kb4frgQYQ3IMfyOPKVEA==" saltValue="rKN3XG3CZB0bwF46U1ewX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10" orientation="landscape" horizontalDpi="4294967292" r:id="rId1"/>
  <headerFooter alignWithMargins="0"/>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4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41608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5.293E-3</v>
      </c>
      <c r="G2" s="33"/>
      <c r="H2" s="34"/>
      <c r="I2" s="33"/>
      <c r="J2" s="34"/>
      <c r="K2" s="33"/>
      <c r="L2" s="34"/>
      <c r="M2" s="33"/>
      <c r="N2" s="34"/>
      <c r="O2" s="33"/>
      <c r="P2" s="34"/>
    </row>
    <row r="3" spans="1:17" x14ac:dyDescent="0.2">
      <c r="A3" s="29"/>
      <c r="C3" s="35" t="s">
        <v>16</v>
      </c>
      <c r="D3" s="35">
        <v>949907604</v>
      </c>
      <c r="E3" s="165"/>
      <c r="F3" s="165"/>
      <c r="G3" s="36">
        <v>0.15493799999999999</v>
      </c>
      <c r="H3" s="37">
        <v>0.46399299999999999</v>
      </c>
      <c r="I3" s="36">
        <v>0.98469600000000002</v>
      </c>
      <c r="J3" s="37">
        <v>1.9106369999999999</v>
      </c>
      <c r="K3" s="36">
        <v>2.0954899999999999</v>
      </c>
      <c r="L3" s="37">
        <v>2.5118130000000001</v>
      </c>
      <c r="M3" s="36">
        <v>3.1249750000000001</v>
      </c>
      <c r="N3" s="37">
        <v>3.6556899999999999</v>
      </c>
      <c r="O3" s="36">
        <v>4.0571320000000002</v>
      </c>
      <c r="P3" s="37">
        <v>4.7967000000000004</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25</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l1HDFmmscHbFGlwBVd9vNr5nJhnjOmCJyo+bZpEp4wqCUKQCKUi5AOhFoxst5I99RpWbypsmqJSNuP1nNvjaQ==" saltValue="sBGwxW8RVmtnyZQpuyQjW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4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41578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5.293E-3</v>
      </c>
      <c r="G2" s="33"/>
      <c r="H2" s="34"/>
      <c r="I2" s="33"/>
      <c r="J2" s="34"/>
      <c r="K2" s="33"/>
      <c r="L2" s="34"/>
      <c r="M2" s="33"/>
      <c r="N2" s="34"/>
      <c r="O2" s="33"/>
      <c r="P2" s="34"/>
    </row>
    <row r="3" spans="1:17" x14ac:dyDescent="0.2">
      <c r="A3" s="29"/>
      <c r="C3" s="35" t="s">
        <v>16</v>
      </c>
      <c r="D3" s="35">
        <v>949907604</v>
      </c>
      <c r="E3" s="165"/>
      <c r="F3" s="165"/>
      <c r="G3" s="36">
        <v>0.161743</v>
      </c>
      <c r="H3" s="37">
        <v>0.47637699999999999</v>
      </c>
      <c r="I3" s="36">
        <v>1.0228409999999999</v>
      </c>
      <c r="J3" s="37">
        <v>1.752983</v>
      </c>
      <c r="K3" s="36">
        <v>2.1302270000000001</v>
      </c>
      <c r="L3" s="37">
        <v>2.5575749999999999</v>
      </c>
      <c r="M3" s="36">
        <v>3.1660940000000002</v>
      </c>
      <c r="N3" s="37">
        <v>3.693533</v>
      </c>
      <c r="O3" s="36">
        <v>4.0791360000000001</v>
      </c>
      <c r="P3" s="37">
        <v>4.8122959999999999</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25</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iMcCe4fqVJtPmGKc/jAMEMx8Y+EVUSS0foH3GbzQ9O1oGep/pkyuWO7kS5UFv9XaDLznRxj6sQH+rUltzZyOKQ==" saltValue="Kzmy2dMrr2SEg5XokKLlx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4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41547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5.293E-3</v>
      </c>
      <c r="G2" s="33"/>
      <c r="H2" s="34"/>
      <c r="I2" s="33"/>
      <c r="J2" s="34"/>
      <c r="K2" s="33"/>
      <c r="L2" s="34"/>
      <c r="M2" s="33"/>
      <c r="N2" s="34"/>
      <c r="O2" s="33"/>
      <c r="P2" s="34"/>
    </row>
    <row r="3" spans="1:17" x14ac:dyDescent="0.2">
      <c r="A3" s="29"/>
      <c r="C3" s="35" t="s">
        <v>16</v>
      </c>
      <c r="D3" s="35">
        <v>949907604</v>
      </c>
      <c r="E3" s="165"/>
      <c r="F3" s="165"/>
      <c r="G3" s="36">
        <v>0.14659700000000001</v>
      </c>
      <c r="H3" s="37">
        <v>0.49973299999999998</v>
      </c>
      <c r="I3" s="36">
        <v>1.041723</v>
      </c>
      <c r="J3" s="37">
        <v>1.58867</v>
      </c>
      <c r="K3" s="36">
        <v>2.1661800000000002</v>
      </c>
      <c r="L3" s="37">
        <v>2.6085799999999999</v>
      </c>
      <c r="M3" s="36">
        <v>3.2279749999999998</v>
      </c>
      <c r="N3" s="37">
        <v>3.7310129999999999</v>
      </c>
      <c r="O3" s="36">
        <v>4.1098189999999999</v>
      </c>
      <c r="P3" s="37">
        <v>4.8276070000000004</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25</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61.5" customHeight="1" x14ac:dyDescent="0.2">
      <c r="C9" s="167" t="s">
        <v>24</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RAQj+gk8uAinBa/BFqtoI0sMWmzbF0SieqMxjyFDmU59XkPfGvwNCfmeCBpZPJ7HYn+VX3q5DvAnAtr8gvCitQ==" saltValue="LrmX2vaGTUubxjhxM8V1u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48">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41517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5.1460000000000004E-3</v>
      </c>
      <c r="G2" s="33"/>
      <c r="H2" s="34"/>
      <c r="I2" s="33"/>
      <c r="J2" s="34"/>
      <c r="K2" s="33"/>
      <c r="L2" s="34"/>
      <c r="M2" s="33"/>
      <c r="N2" s="34"/>
      <c r="O2" s="33"/>
      <c r="P2" s="34"/>
    </row>
    <row r="3" spans="1:17" x14ac:dyDescent="0.2">
      <c r="A3" s="29"/>
      <c r="C3" s="35" t="s">
        <v>16</v>
      </c>
      <c r="D3" s="35">
        <v>949907604</v>
      </c>
      <c r="E3" s="165"/>
      <c r="F3" s="165"/>
      <c r="G3" s="36">
        <v>0.16728399999999999</v>
      </c>
      <c r="H3" s="37">
        <v>0.51829800000000004</v>
      </c>
      <c r="I3" s="36">
        <v>1.081847</v>
      </c>
      <c r="J3" s="37">
        <v>1.439962</v>
      </c>
      <c r="K3" s="36">
        <v>2.1893129999999998</v>
      </c>
      <c r="L3" s="37">
        <v>2.6660740000000001</v>
      </c>
      <c r="M3" s="36">
        <v>3.2824849999999999</v>
      </c>
      <c r="N3" s="37">
        <v>3.7702249999999999</v>
      </c>
      <c r="O3" s="36">
        <v>4.1361939999999997</v>
      </c>
      <c r="P3" s="37">
        <v>4.8440960000000004</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23</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v24LxIFZ8fYo7akZ9k2i1UsqKdE0DuvNhj/8Pf9cdkIEEL80MBACygt2M5B4IJAoHQlGwjJbHqUUpAJdwA7A0g==" saltValue="dOmjErfdDPCswyIutkLlh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4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41486</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5.1460000000000004E-3</v>
      </c>
      <c r="G2" s="33"/>
      <c r="H2" s="34"/>
      <c r="I2" s="33"/>
      <c r="J2" s="34"/>
      <c r="K2" s="33"/>
      <c r="L2" s="34"/>
      <c r="M2" s="33"/>
      <c r="N2" s="34"/>
      <c r="O2" s="33"/>
      <c r="P2" s="34"/>
    </row>
    <row r="3" spans="1:17" x14ac:dyDescent="0.2">
      <c r="A3" s="29"/>
      <c r="C3" s="35" t="s">
        <v>16</v>
      </c>
      <c r="D3" s="35">
        <v>949907604</v>
      </c>
      <c r="E3" s="165"/>
      <c r="F3" s="165"/>
      <c r="G3" s="36">
        <v>0.185026</v>
      </c>
      <c r="H3" s="37">
        <v>0.54387300000000005</v>
      </c>
      <c r="I3" s="36">
        <v>1.0805439999999999</v>
      </c>
      <c r="J3" s="37">
        <v>1.270553</v>
      </c>
      <c r="K3" s="36">
        <v>2.2363580000000001</v>
      </c>
      <c r="L3" s="37">
        <v>2.7186870000000001</v>
      </c>
      <c r="M3" s="36">
        <v>3.3407290000000001</v>
      </c>
      <c r="N3" s="37">
        <v>3.8067579999999999</v>
      </c>
      <c r="O3" s="36">
        <v>4.1649430000000001</v>
      </c>
      <c r="P3" s="37">
        <v>4.8593729999999997</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23</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XHydzbcdBkAE1slHtXi3OfaZn3tXIQGm6EUiHd4O9vycbgmk+7S9aTizTmxH1qqE4RQc+oj590K5WFgbbQQ3Cg==" saltValue="ZJ/mTmconkeeUIrqHZuJq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F5B0-68DA-4575-B87B-F1656903994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45565</v>
      </c>
      <c r="F1" s="79" t="s">
        <v>0</v>
      </c>
      <c r="G1" s="79" t="s">
        <v>33</v>
      </c>
      <c r="H1" s="79" t="s">
        <v>34</v>
      </c>
      <c r="I1" s="79" t="s">
        <v>35</v>
      </c>
      <c r="J1" s="79" t="s">
        <v>36</v>
      </c>
      <c r="K1" s="79" t="s">
        <v>37</v>
      </c>
      <c r="L1" s="79" t="s">
        <v>38</v>
      </c>
      <c r="M1" s="79" t="s">
        <v>39</v>
      </c>
      <c r="N1" s="79" t="s">
        <v>40</v>
      </c>
      <c r="O1" s="79" t="s">
        <v>41</v>
      </c>
      <c r="P1" s="79" t="s">
        <v>42</v>
      </c>
      <c r="Q1" s="79" t="s">
        <v>43</v>
      </c>
      <c r="R1" s="135" t="s">
        <v>137</v>
      </c>
      <c r="S1" s="135" t="s">
        <v>138</v>
      </c>
    </row>
    <row r="2" spans="5:20" ht="32.1" customHeight="1" x14ac:dyDescent="0.3">
      <c r="E2" s="80" t="s">
        <v>118</v>
      </c>
      <c r="F2" s="81">
        <v>949907604</v>
      </c>
      <c r="G2" s="82">
        <v>0.21979123699999992</v>
      </c>
      <c r="H2" s="82">
        <v>0.72157956991443228</v>
      </c>
      <c r="I2" s="82">
        <v>1.4271219524272016</v>
      </c>
      <c r="J2" s="82">
        <v>2.1085094685176387</v>
      </c>
      <c r="K2" s="82">
        <v>2.7889501894207136</v>
      </c>
      <c r="L2" s="82">
        <v>2.2529902104563515</v>
      </c>
      <c r="M2" s="82">
        <v>2.0949347823472797</v>
      </c>
      <c r="N2" s="82">
        <v>2.0958033482553429</v>
      </c>
      <c r="O2" s="82">
        <v>1.9751197353370609</v>
      </c>
      <c r="P2" s="82">
        <v>3.6360265543489998</v>
      </c>
      <c r="Q2" s="83">
        <v>35796</v>
      </c>
      <c r="R2" s="136">
        <v>0.2</v>
      </c>
      <c r="S2" s="136">
        <v>0.39983513414091726</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4eyG4WKraiEaRVQCfmgaZCF0vV4UcY/c9r1a2mdtRMDNgMLJ73iX7TKSDbNnAqsKZANRtAbunQc4F/j4fu1GGQ==" saltValue="pJtqlmblDW4biCwr6KZa4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5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41455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5.1460000000000004E-3</v>
      </c>
      <c r="G2" s="33"/>
      <c r="H2" s="34"/>
      <c r="I2" s="33"/>
      <c r="J2" s="34"/>
      <c r="K2" s="33"/>
      <c r="L2" s="34"/>
      <c r="M2" s="33"/>
      <c r="N2" s="34"/>
      <c r="O2" s="33"/>
      <c r="P2" s="34"/>
    </row>
    <row r="3" spans="1:17" x14ac:dyDescent="0.2">
      <c r="A3" s="29"/>
      <c r="C3" s="35" t="s">
        <v>16</v>
      </c>
      <c r="D3" s="35">
        <v>949907604</v>
      </c>
      <c r="E3" s="165"/>
      <c r="F3" s="165"/>
      <c r="G3" s="36">
        <v>0.16509599999999999</v>
      </c>
      <c r="H3" s="37">
        <v>0.53929499999999997</v>
      </c>
      <c r="I3" s="36">
        <v>1.0835220000000001</v>
      </c>
      <c r="J3" s="37">
        <v>1.0835220000000001</v>
      </c>
      <c r="K3" s="36">
        <v>2.237368</v>
      </c>
      <c r="L3" s="37">
        <v>2.7711269999999999</v>
      </c>
      <c r="M3" s="36">
        <v>3.38469</v>
      </c>
      <c r="N3" s="37">
        <v>3.838676</v>
      </c>
      <c r="O3" s="36">
        <v>4.1901770000000003</v>
      </c>
      <c r="P3" s="37">
        <v>4.8736189999999997</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23</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jlNzju+CwfliKEK+CMjQ/LaBM9O6f7h3otiS8lMhzgtjmoT5nVjaikjOfoujIDe0XQgCMrzReVnSO7aGSNqC1A==" saltValue="c0tBMNiO8+Wq3fE3U9+LA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5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41425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0.1928</v>
      </c>
      <c r="H3" s="37">
        <v>0.56059999999999999</v>
      </c>
      <c r="I3" s="36">
        <v>1.1000000000000001</v>
      </c>
      <c r="J3" s="37">
        <v>0.91690000000000005</v>
      </c>
      <c r="K3" s="36">
        <v>2.2624</v>
      </c>
      <c r="L3" s="37">
        <v>2.8235999999999999</v>
      </c>
      <c r="M3" s="36">
        <v>3.4272999999999998</v>
      </c>
      <c r="N3" s="37">
        <v>3.8797000000000001</v>
      </c>
      <c r="O3" s="36">
        <v>4.2145000000000001</v>
      </c>
      <c r="P3" s="37">
        <v>4.8894000000000002</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22</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WSlZFFT4t3FhVkGKpsa1JQKrrPl++PP4MaW6kBKJ6RuqcBlY43z0j2TQ0j0bNeo0OlDHy1Q3mir+fjWJlIdG0A==" saltValue="+238NP/3W3c7/2UbvzT1I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5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41394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0.18046400000000001</v>
      </c>
      <c r="H3" s="37">
        <v>0.53376800000000002</v>
      </c>
      <c r="I3" s="36">
        <v>1.096174</v>
      </c>
      <c r="J3" s="37">
        <v>0.72274899999999997</v>
      </c>
      <c r="K3" s="36">
        <v>2.2571370000000002</v>
      </c>
      <c r="L3" s="37">
        <v>2.863111</v>
      </c>
      <c r="M3" s="36">
        <v>3.4727039999999998</v>
      </c>
      <c r="N3" s="37">
        <v>3.9144489999999998</v>
      </c>
      <c r="O3" s="36">
        <v>4.2404080000000004</v>
      </c>
      <c r="P3" s="37">
        <v>4.9034129999999996</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22</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S983hH5tihAmRomYnZ3zGjlr/I+Q2nVNHuLIIE9On0SdH/jhk2AdMmK/RL0tR3IX9LyLG45B2oY3rBE9AFfEaQ==" saltValue="O745WYiNShCCFCdk9vGDu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5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6.140625"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41364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4">
        <v>2.5000000000000001E-3</v>
      </c>
      <c r="F2" s="164">
        <v>5.1700000000000001E-3</v>
      </c>
      <c r="G2" s="33"/>
      <c r="H2" s="34"/>
      <c r="I2" s="33"/>
      <c r="J2" s="34"/>
      <c r="K2" s="33"/>
      <c r="L2" s="34"/>
      <c r="M2" s="33"/>
      <c r="N2" s="34"/>
      <c r="O2" s="33"/>
      <c r="P2" s="34"/>
    </row>
    <row r="3" spans="1:17" x14ac:dyDescent="0.2">
      <c r="A3" s="29"/>
      <c r="C3" s="35" t="s">
        <v>16</v>
      </c>
      <c r="D3" s="35">
        <v>949907604</v>
      </c>
      <c r="E3" s="165"/>
      <c r="F3" s="165"/>
      <c r="G3" s="36">
        <v>0.186365</v>
      </c>
      <c r="H3" s="37">
        <v>0.54130800000000001</v>
      </c>
      <c r="I3" s="36">
        <v>1.1128640000000001</v>
      </c>
      <c r="J3" s="37">
        <v>0.54130800000000001</v>
      </c>
      <c r="K3" s="36">
        <v>2.2670669999999999</v>
      </c>
      <c r="L3" s="37">
        <v>2.9162539999999999</v>
      </c>
      <c r="M3" s="36">
        <v>3.5154079999999999</v>
      </c>
      <c r="N3" s="37">
        <v>3.9436</v>
      </c>
      <c r="O3" s="36">
        <v>4.2670450000000004</v>
      </c>
      <c r="P3" s="37">
        <v>4.9184520000000003</v>
      </c>
    </row>
    <row r="4" spans="1:17" x14ac:dyDescent="0.2">
      <c r="A4" s="29"/>
      <c r="C4" s="38"/>
      <c r="D4" s="38"/>
      <c r="E4" s="38"/>
      <c r="F4" s="38"/>
      <c r="G4" s="34"/>
      <c r="H4" s="34"/>
      <c r="I4" s="34"/>
      <c r="J4" s="34"/>
      <c r="K4" s="34"/>
      <c r="L4" s="34"/>
      <c r="M4" s="34"/>
      <c r="N4" s="34"/>
      <c r="O4" s="34"/>
    </row>
    <row r="5" spans="1:17" ht="15.95" customHeight="1" x14ac:dyDescent="0.2">
      <c r="A5" s="29"/>
      <c r="C5" s="30" t="s">
        <v>13</v>
      </c>
      <c r="G5" s="39"/>
      <c r="H5" s="39"/>
      <c r="I5" s="39"/>
      <c r="J5" s="39"/>
      <c r="K5" s="39"/>
      <c r="L5" s="39"/>
      <c r="M5" s="39"/>
      <c r="N5" s="39"/>
      <c r="O5" s="39"/>
    </row>
    <row r="6" spans="1:17" ht="15.95" customHeight="1" x14ac:dyDescent="0.2">
      <c r="A6" s="29"/>
      <c r="C6" s="30" t="s">
        <v>20</v>
      </c>
      <c r="G6" s="39"/>
      <c r="H6" s="39"/>
      <c r="I6" s="39"/>
      <c r="J6" s="39"/>
      <c r="K6" s="39"/>
      <c r="L6" s="39"/>
      <c r="M6" s="39"/>
      <c r="N6" s="39"/>
      <c r="O6" s="39"/>
    </row>
    <row r="7" spans="1:17" ht="15.95" customHeight="1" x14ac:dyDescent="0.2">
      <c r="A7" s="29"/>
      <c r="C7" s="30" t="s">
        <v>22</v>
      </c>
      <c r="G7" s="39"/>
      <c r="H7" s="39"/>
      <c r="I7" s="39"/>
      <c r="J7" s="39"/>
      <c r="K7" s="39"/>
      <c r="L7" s="39"/>
      <c r="M7" s="39"/>
      <c r="N7" s="39"/>
      <c r="O7" s="39"/>
      <c r="P7" s="40"/>
    </row>
    <row r="8" spans="1:17" x14ac:dyDescent="0.2">
      <c r="A8" s="29"/>
      <c r="C8" s="166" t="s">
        <v>15</v>
      </c>
      <c r="D8" s="166"/>
      <c r="E8" s="166"/>
      <c r="F8" s="166"/>
      <c r="G8" s="166"/>
      <c r="H8" s="166"/>
      <c r="I8" s="166"/>
      <c r="J8" s="166"/>
      <c r="K8" s="166"/>
      <c r="L8" s="166"/>
      <c r="M8" s="166"/>
      <c r="N8" s="166"/>
      <c r="O8" s="166"/>
      <c r="P8" s="23"/>
      <c r="Q8" s="41"/>
    </row>
    <row r="9" spans="1:17" ht="36" customHeight="1" x14ac:dyDescent="0.2">
      <c r="C9" s="167" t="s">
        <v>21</v>
      </c>
      <c r="D9" s="167"/>
      <c r="E9" s="167"/>
      <c r="F9" s="167"/>
      <c r="G9" s="167"/>
      <c r="H9" s="167"/>
      <c r="I9" s="167"/>
      <c r="J9" s="167"/>
      <c r="K9" s="167"/>
      <c r="L9" s="167"/>
      <c r="M9" s="167"/>
      <c r="N9" s="167"/>
      <c r="O9" s="167"/>
      <c r="P9" s="167"/>
    </row>
    <row r="10" spans="1:17" x14ac:dyDescent="0.2">
      <c r="C10" s="163"/>
      <c r="D10" s="163"/>
      <c r="E10" s="163"/>
      <c r="F10" s="163"/>
      <c r="G10" s="163"/>
      <c r="H10" s="163"/>
      <c r="I10" s="163"/>
      <c r="J10" s="163"/>
      <c r="K10" s="163"/>
      <c r="L10" s="163"/>
      <c r="M10" s="163"/>
      <c r="N10" s="163"/>
      <c r="O10" s="163"/>
    </row>
    <row r="11" spans="1:17" x14ac:dyDescent="0.2">
      <c r="C11" s="163"/>
      <c r="D11" s="163"/>
      <c r="E11" s="163"/>
      <c r="F11" s="163"/>
      <c r="G11" s="163"/>
      <c r="H11" s="163"/>
      <c r="I11" s="163"/>
      <c r="J11" s="163"/>
      <c r="K11" s="163"/>
      <c r="L11" s="163"/>
      <c r="M11" s="163"/>
      <c r="N11" s="163"/>
      <c r="O11" s="163"/>
    </row>
    <row r="12" spans="1:17" x14ac:dyDescent="0.2">
      <c r="C12" s="163"/>
      <c r="D12" s="163"/>
      <c r="E12" s="163"/>
      <c r="F12" s="163"/>
      <c r="G12" s="163"/>
      <c r="H12" s="163"/>
      <c r="I12" s="163"/>
      <c r="J12" s="163"/>
      <c r="K12" s="163"/>
      <c r="L12" s="163"/>
      <c r="M12" s="163"/>
      <c r="N12" s="163"/>
      <c r="O12" s="163"/>
    </row>
    <row r="13" spans="1:17" x14ac:dyDescent="0.2">
      <c r="C13" s="163"/>
      <c r="D13" s="163"/>
      <c r="E13" s="163"/>
      <c r="F13" s="163"/>
      <c r="G13" s="163"/>
      <c r="H13" s="163"/>
      <c r="I13" s="163"/>
      <c r="J13" s="163"/>
      <c r="K13" s="163"/>
      <c r="L13" s="163"/>
      <c r="M13" s="163"/>
      <c r="N13" s="163"/>
      <c r="O13" s="163"/>
    </row>
    <row r="14" spans="1:17" x14ac:dyDescent="0.2">
      <c r="C14" s="163"/>
      <c r="D14" s="163"/>
      <c r="E14" s="163"/>
      <c r="F14" s="163"/>
      <c r="G14" s="163"/>
      <c r="H14" s="163"/>
      <c r="I14" s="163"/>
      <c r="J14" s="163"/>
      <c r="K14" s="163"/>
      <c r="L14" s="163"/>
      <c r="M14" s="163"/>
      <c r="N14" s="163"/>
      <c r="O14" s="163"/>
    </row>
    <row r="15" spans="1:17" x14ac:dyDescent="0.2">
      <c r="C15" s="163"/>
      <c r="D15" s="163"/>
      <c r="E15" s="163"/>
      <c r="F15" s="163"/>
      <c r="G15" s="163"/>
      <c r="H15" s="163"/>
      <c r="I15" s="163"/>
      <c r="J15" s="163"/>
      <c r="K15" s="163"/>
      <c r="L15" s="163"/>
      <c r="M15" s="163"/>
      <c r="N15" s="163"/>
      <c r="O15" s="163"/>
    </row>
    <row r="16" spans="1:17" x14ac:dyDescent="0.2">
      <c r="C16" s="163"/>
      <c r="D16" s="163"/>
      <c r="E16" s="163"/>
      <c r="F16" s="163"/>
      <c r="G16" s="163"/>
      <c r="H16" s="163"/>
      <c r="I16" s="163"/>
      <c r="J16" s="163"/>
      <c r="K16" s="163"/>
      <c r="L16" s="163"/>
      <c r="M16" s="163"/>
      <c r="N16" s="163"/>
      <c r="O16" s="163"/>
    </row>
  </sheetData>
  <sheetProtection algorithmName="SHA-512" hashValue="T8TXogodd2dbEB9E8xLYjIQ5Yy70fWi0VOaDx5eoqNy2uYS7kMq6J+TdNNUW7wK87VsIK9Zf03gk1lmUXrFEEQ==" saltValue="wKPS4nCW3mKpWsTsLjGAl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54">
    <pageSetUpPr fitToPage="1"/>
  </sheetPr>
  <dimension ref="A1:Q16"/>
  <sheetViews>
    <sheetView zoomScaleNormal="100" workbookViewId="0">
      <selection activeCell="H22" sqref="H22"/>
    </sheetView>
  </sheetViews>
  <sheetFormatPr defaultColWidth="9.140625" defaultRowHeight="12" x14ac:dyDescent="0.2"/>
  <cols>
    <col min="1" max="1" width="18.7109375" style="9" customWidth="1"/>
    <col min="2" max="2" width="2.140625" style="9" customWidth="1"/>
    <col min="3" max="3" width="36.140625"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41333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9">
        <v>2.5000000000000001E-3</v>
      </c>
      <c r="F2" s="169">
        <v>5.0899999999999999E-3</v>
      </c>
      <c r="G2" s="12"/>
      <c r="H2" s="13"/>
      <c r="I2" s="12"/>
      <c r="J2" s="13"/>
      <c r="K2" s="12"/>
      <c r="L2" s="13"/>
      <c r="M2" s="12"/>
      <c r="N2" s="13"/>
      <c r="O2" s="12"/>
      <c r="P2" s="13"/>
    </row>
    <row r="3" spans="1:17" x14ac:dyDescent="0.2">
      <c r="A3" s="8"/>
      <c r="C3" s="14" t="s">
        <v>16</v>
      </c>
      <c r="D3" s="14">
        <v>949907604</v>
      </c>
      <c r="E3" s="170"/>
      <c r="F3" s="170"/>
      <c r="G3" s="15">
        <v>0.165993</v>
      </c>
      <c r="H3" s="16">
        <v>0.53631300000000004</v>
      </c>
      <c r="I3" s="15">
        <v>1.0956140000000001</v>
      </c>
      <c r="J3" s="16">
        <v>0.35428300000000001</v>
      </c>
      <c r="K3" s="15">
        <v>2.2919399999999999</v>
      </c>
      <c r="L3" s="16">
        <v>2.9641989999999998</v>
      </c>
      <c r="M3" s="15">
        <v>3.5543260000000001</v>
      </c>
      <c r="N3" s="16">
        <v>3.98184</v>
      </c>
      <c r="O3" s="15">
        <v>4.2914839999999996</v>
      </c>
      <c r="P3" s="16">
        <v>4.9332520000000004</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18</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71" t="s">
        <v>15</v>
      </c>
      <c r="D8" s="171"/>
      <c r="E8" s="171"/>
      <c r="F8" s="171"/>
      <c r="G8" s="171"/>
      <c r="H8" s="171"/>
      <c r="I8" s="171"/>
      <c r="J8" s="171"/>
      <c r="K8" s="171"/>
      <c r="L8" s="171"/>
      <c r="M8" s="171"/>
      <c r="N8" s="171"/>
      <c r="O8" s="171"/>
      <c r="P8" s="19"/>
      <c r="Q8" s="20"/>
    </row>
    <row r="9" spans="1:17" ht="36" customHeight="1" x14ac:dyDescent="0.2">
      <c r="C9" s="172" t="s">
        <v>17</v>
      </c>
      <c r="D9" s="172"/>
      <c r="E9" s="172"/>
      <c r="F9" s="172"/>
      <c r="G9" s="172"/>
      <c r="H9" s="172"/>
      <c r="I9" s="172"/>
      <c r="J9" s="172"/>
      <c r="K9" s="172"/>
      <c r="L9" s="172"/>
      <c r="M9" s="172"/>
      <c r="N9" s="172"/>
      <c r="O9" s="172"/>
      <c r="P9" s="172"/>
    </row>
    <row r="10" spans="1:17" ht="12.75" x14ac:dyDescent="0.2">
      <c r="C10" s="168"/>
      <c r="D10" s="168"/>
      <c r="E10" s="168"/>
      <c r="F10" s="168"/>
      <c r="G10" s="168"/>
      <c r="H10" s="168"/>
      <c r="I10" s="168"/>
      <c r="J10" s="168"/>
      <c r="K10" s="168"/>
      <c r="L10" s="168"/>
      <c r="M10" s="168"/>
      <c r="N10" s="168"/>
      <c r="O10" s="168"/>
    </row>
    <row r="11" spans="1:17" ht="12.75" x14ac:dyDescent="0.2">
      <c r="C11" s="168"/>
      <c r="D11" s="168"/>
      <c r="E11" s="168"/>
      <c r="F11" s="168"/>
      <c r="G11" s="168"/>
      <c r="H11" s="168"/>
      <c r="I11" s="168"/>
      <c r="J11" s="168"/>
      <c r="K11" s="168"/>
      <c r="L11" s="168"/>
      <c r="M11" s="168"/>
      <c r="N11" s="168"/>
      <c r="O11" s="168"/>
    </row>
    <row r="12" spans="1:17" ht="12.75" x14ac:dyDescent="0.2">
      <c r="C12" s="168"/>
      <c r="D12" s="168"/>
      <c r="E12" s="168"/>
      <c r="F12" s="168"/>
      <c r="G12" s="168"/>
      <c r="H12" s="168"/>
      <c r="I12" s="168"/>
      <c r="J12" s="168"/>
      <c r="K12" s="168"/>
      <c r="L12" s="168"/>
      <c r="M12" s="168"/>
      <c r="N12" s="168"/>
      <c r="O12" s="168"/>
    </row>
    <row r="13" spans="1:17" ht="12.75" x14ac:dyDescent="0.2">
      <c r="C13" s="168"/>
      <c r="D13" s="168"/>
      <c r="E13" s="168"/>
      <c r="F13" s="168"/>
      <c r="G13" s="168"/>
      <c r="H13" s="168"/>
      <c r="I13" s="168"/>
      <c r="J13" s="168"/>
      <c r="K13" s="168"/>
      <c r="L13" s="168"/>
      <c r="M13" s="168"/>
      <c r="N13" s="168"/>
      <c r="O13" s="168"/>
    </row>
    <row r="14" spans="1:17" ht="12.75" x14ac:dyDescent="0.2">
      <c r="C14" s="168"/>
      <c r="D14" s="168"/>
      <c r="E14" s="168"/>
      <c r="F14" s="168"/>
      <c r="G14" s="168"/>
      <c r="H14" s="168"/>
      <c r="I14" s="168"/>
      <c r="J14" s="168"/>
      <c r="K14" s="168"/>
      <c r="L14" s="168"/>
      <c r="M14" s="168"/>
      <c r="N14" s="168"/>
      <c r="O14" s="168"/>
    </row>
    <row r="15" spans="1:17" ht="12.75" x14ac:dyDescent="0.2">
      <c r="C15" s="168"/>
      <c r="D15" s="168"/>
      <c r="E15" s="168"/>
      <c r="F15" s="168"/>
      <c r="G15" s="168"/>
      <c r="H15" s="168"/>
      <c r="I15" s="168"/>
      <c r="J15" s="168"/>
      <c r="K15" s="168"/>
      <c r="L15" s="168"/>
      <c r="M15" s="168"/>
      <c r="N15" s="168"/>
      <c r="O15" s="168"/>
    </row>
    <row r="16" spans="1:17" ht="12.75" x14ac:dyDescent="0.2">
      <c r="C16" s="168"/>
      <c r="D16" s="168"/>
      <c r="E16" s="168"/>
      <c r="F16" s="168"/>
      <c r="G16" s="168"/>
      <c r="H16" s="168"/>
      <c r="I16" s="168"/>
      <c r="J16" s="168"/>
      <c r="K16" s="168"/>
      <c r="L16" s="168"/>
      <c r="M16" s="168"/>
      <c r="N16" s="168"/>
      <c r="O16" s="168"/>
    </row>
  </sheetData>
  <sheetProtection algorithmName="SHA-512" hashValue="+lgxq8/+0dOR/7nUsmtPaW2uy2kWz8SqgY/yGvAPFT0xDTFQnxCAq/2esJ5uZf/JMJvVytyEdiWU0zRYb/TSZg==" saltValue="MGeI9M+dnRC3zo6STbjUo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55">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6.140625"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41305</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9">
        <v>2.5000000000000001E-3</v>
      </c>
      <c r="F2" s="169">
        <v>5.0899999999999999E-3</v>
      </c>
      <c r="G2" s="12"/>
      <c r="H2" s="13"/>
      <c r="I2" s="12"/>
      <c r="J2" s="13"/>
      <c r="K2" s="12"/>
      <c r="L2" s="13"/>
      <c r="M2" s="12"/>
      <c r="N2" s="13"/>
      <c r="O2" s="12"/>
      <c r="P2" s="13"/>
    </row>
    <row r="3" spans="1:17" x14ac:dyDescent="0.2">
      <c r="A3" s="8"/>
      <c r="C3" s="14" t="s">
        <v>16</v>
      </c>
      <c r="D3" s="14">
        <v>949907604</v>
      </c>
      <c r="E3" s="170"/>
      <c r="F3" s="170"/>
      <c r="G3" s="15">
        <v>0.18797800000000001</v>
      </c>
      <c r="H3" s="16">
        <v>0.55942000000000003</v>
      </c>
      <c r="I3" s="15">
        <v>1.143459</v>
      </c>
      <c r="J3" s="16">
        <v>0.18797800000000001</v>
      </c>
      <c r="K3" s="15">
        <v>2.3251390000000001</v>
      </c>
      <c r="L3" s="16">
        <v>3.007854</v>
      </c>
      <c r="M3" s="15">
        <v>3.606436</v>
      </c>
      <c r="N3" s="16">
        <v>4.0133739999999998</v>
      </c>
      <c r="O3" s="15">
        <v>4.3164639999999999</v>
      </c>
      <c r="P3" s="16">
        <v>4.9496320000000003</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18</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71" t="s">
        <v>15</v>
      </c>
      <c r="D8" s="171"/>
      <c r="E8" s="171"/>
      <c r="F8" s="171"/>
      <c r="G8" s="171"/>
      <c r="H8" s="171"/>
      <c r="I8" s="171"/>
      <c r="J8" s="171"/>
      <c r="K8" s="171"/>
      <c r="L8" s="171"/>
      <c r="M8" s="171"/>
      <c r="N8" s="171"/>
      <c r="O8" s="171"/>
      <c r="P8" s="19"/>
      <c r="Q8" s="20"/>
    </row>
    <row r="9" spans="1:17" ht="36" customHeight="1" x14ac:dyDescent="0.2">
      <c r="C9" s="172" t="s">
        <v>17</v>
      </c>
      <c r="D9" s="172"/>
      <c r="E9" s="172"/>
      <c r="F9" s="172"/>
      <c r="G9" s="172"/>
      <c r="H9" s="172"/>
      <c r="I9" s="172"/>
      <c r="J9" s="172"/>
      <c r="K9" s="172"/>
      <c r="L9" s="172"/>
      <c r="M9" s="172"/>
      <c r="N9" s="172"/>
      <c r="O9" s="172"/>
      <c r="P9" s="172"/>
    </row>
    <row r="10" spans="1:17" ht="12.75" x14ac:dyDescent="0.2">
      <c r="C10" s="168"/>
      <c r="D10" s="168"/>
      <c r="E10" s="168"/>
      <c r="F10" s="168"/>
      <c r="G10" s="168"/>
      <c r="H10" s="168"/>
      <c r="I10" s="168"/>
      <c r="J10" s="168"/>
      <c r="K10" s="168"/>
      <c r="L10" s="168"/>
      <c r="M10" s="168"/>
      <c r="N10" s="168"/>
      <c r="O10" s="168"/>
    </row>
    <row r="11" spans="1:17" ht="12.75" x14ac:dyDescent="0.2">
      <c r="C11" s="168"/>
      <c r="D11" s="168"/>
      <c r="E11" s="168"/>
      <c r="F11" s="168"/>
      <c r="G11" s="168"/>
      <c r="H11" s="168"/>
      <c r="I11" s="168"/>
      <c r="J11" s="168"/>
      <c r="K11" s="168"/>
      <c r="L11" s="168"/>
      <c r="M11" s="168"/>
      <c r="N11" s="168"/>
      <c r="O11" s="168"/>
    </row>
    <row r="12" spans="1:17" ht="12.75" x14ac:dyDescent="0.2">
      <c r="C12" s="168"/>
      <c r="D12" s="168"/>
      <c r="E12" s="168"/>
      <c r="F12" s="168"/>
      <c r="G12" s="168"/>
      <c r="H12" s="168"/>
      <c r="I12" s="168"/>
      <c r="J12" s="168"/>
      <c r="K12" s="168"/>
      <c r="L12" s="168"/>
      <c r="M12" s="168"/>
      <c r="N12" s="168"/>
      <c r="O12" s="168"/>
    </row>
    <row r="13" spans="1:17" ht="12.75" x14ac:dyDescent="0.2">
      <c r="C13" s="168"/>
      <c r="D13" s="168"/>
      <c r="E13" s="168"/>
      <c r="F13" s="168"/>
      <c r="G13" s="168"/>
      <c r="H13" s="168"/>
      <c r="I13" s="168"/>
      <c r="J13" s="168"/>
      <c r="K13" s="168"/>
      <c r="L13" s="168"/>
      <c r="M13" s="168"/>
      <c r="N13" s="168"/>
      <c r="O13" s="168"/>
    </row>
    <row r="14" spans="1:17" ht="12.75" x14ac:dyDescent="0.2">
      <c r="C14" s="168"/>
      <c r="D14" s="168"/>
      <c r="E14" s="168"/>
      <c r="F14" s="168"/>
      <c r="G14" s="168"/>
      <c r="H14" s="168"/>
      <c r="I14" s="168"/>
      <c r="J14" s="168"/>
      <c r="K14" s="168"/>
      <c r="L14" s="168"/>
      <c r="M14" s="168"/>
      <c r="N14" s="168"/>
      <c r="O14" s="168"/>
    </row>
    <row r="15" spans="1:17" ht="12.75" x14ac:dyDescent="0.2">
      <c r="C15" s="168"/>
      <c r="D15" s="168"/>
      <c r="E15" s="168"/>
      <c r="F15" s="168"/>
      <c r="G15" s="168"/>
      <c r="H15" s="168"/>
      <c r="I15" s="168"/>
      <c r="J15" s="168"/>
      <c r="K15" s="168"/>
      <c r="L15" s="168"/>
      <c r="M15" s="168"/>
      <c r="N15" s="168"/>
      <c r="O15" s="168"/>
    </row>
    <row r="16" spans="1:17" ht="12.75" x14ac:dyDescent="0.2">
      <c r="C16" s="168"/>
      <c r="D16" s="168"/>
      <c r="E16" s="168"/>
      <c r="F16" s="168"/>
      <c r="G16" s="168"/>
      <c r="H16" s="168"/>
      <c r="I16" s="168"/>
      <c r="J16" s="168"/>
      <c r="K16" s="168"/>
      <c r="L16" s="168"/>
      <c r="M16" s="168"/>
      <c r="N16" s="168"/>
      <c r="O16" s="168"/>
    </row>
  </sheetData>
  <sheetProtection algorithmName="SHA-512" hashValue="OUVsiIBurj9zgKICUmKJKlUp14DcdEhpkEp/9Em2kI5e5yreaKHyGyfFA9aTAH6y1rfkvBJJPuBe00+popJKHw==" saltValue="u9Wo/fIj2qP5NwWP65Iuu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56">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6.140625"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41274</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9">
        <v>2.5000000000000001E-3</v>
      </c>
      <c r="F2" s="169">
        <v>5.0899999999999999E-3</v>
      </c>
      <c r="G2" s="12"/>
      <c r="H2" s="13"/>
      <c r="I2" s="12"/>
      <c r="J2" s="13"/>
      <c r="K2" s="12"/>
      <c r="L2" s="13"/>
      <c r="M2" s="12"/>
      <c r="N2" s="13"/>
      <c r="O2" s="12"/>
      <c r="P2" s="13"/>
    </row>
    <row r="3" spans="1:17" x14ac:dyDescent="0.2">
      <c r="A3" s="8"/>
      <c r="C3" s="14" t="s">
        <v>16</v>
      </c>
      <c r="D3" s="14">
        <v>949907604</v>
      </c>
      <c r="E3" s="170"/>
      <c r="F3" s="170"/>
      <c r="G3" s="15">
        <v>0.18138699999999999</v>
      </c>
      <c r="H3" s="16">
        <v>0.56847800000000004</v>
      </c>
      <c r="I3" s="15">
        <v>1.141478</v>
      </c>
      <c r="J3" s="16">
        <v>2.3413750000000002</v>
      </c>
      <c r="K3" s="15">
        <v>2.3413750000000002</v>
      </c>
      <c r="L3" s="16">
        <v>3.0539139999999998</v>
      </c>
      <c r="M3" s="15">
        <v>3.653626</v>
      </c>
      <c r="N3" s="16">
        <v>4.0440180000000003</v>
      </c>
      <c r="O3" s="15">
        <v>4.3450110000000004</v>
      </c>
      <c r="P3" s="16">
        <v>4.9646600000000003</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18</v>
      </c>
      <c r="G6" s="18"/>
      <c r="H6" s="18"/>
      <c r="I6" s="18"/>
      <c r="J6" s="18"/>
      <c r="K6" s="18"/>
      <c r="L6" s="18"/>
      <c r="M6" s="18"/>
      <c r="N6" s="18"/>
      <c r="O6" s="18"/>
    </row>
    <row r="7" spans="1:17" ht="15.95" customHeight="1" x14ac:dyDescent="0.2">
      <c r="A7" s="8"/>
      <c r="C7" s="9" t="s">
        <v>14</v>
      </c>
      <c r="G7" s="18"/>
      <c r="H7" s="18"/>
      <c r="I7" s="18"/>
      <c r="J7" s="18"/>
      <c r="K7" s="18"/>
      <c r="L7" s="18"/>
      <c r="M7" s="18"/>
      <c r="N7" s="18"/>
      <c r="O7" s="18"/>
      <c r="P7" s="21"/>
    </row>
    <row r="8" spans="1:17" x14ac:dyDescent="0.2">
      <c r="A8" s="8"/>
      <c r="C8" s="171" t="s">
        <v>15</v>
      </c>
      <c r="D8" s="171"/>
      <c r="E8" s="171"/>
      <c r="F8" s="171"/>
      <c r="G8" s="171"/>
      <c r="H8" s="171"/>
      <c r="I8" s="171"/>
      <c r="J8" s="171"/>
      <c r="K8" s="171"/>
      <c r="L8" s="171"/>
      <c r="M8" s="171"/>
      <c r="N8" s="171"/>
      <c r="O8" s="171"/>
      <c r="P8" s="19"/>
      <c r="Q8" s="20"/>
    </row>
    <row r="9" spans="1:17" ht="36" customHeight="1" x14ac:dyDescent="0.2">
      <c r="C9" s="172" t="s">
        <v>17</v>
      </c>
      <c r="D9" s="172"/>
      <c r="E9" s="172"/>
      <c r="F9" s="172"/>
      <c r="G9" s="172"/>
      <c r="H9" s="172"/>
      <c r="I9" s="172"/>
      <c r="J9" s="172"/>
      <c r="K9" s="172"/>
      <c r="L9" s="172"/>
      <c r="M9" s="172"/>
      <c r="N9" s="172"/>
      <c r="O9" s="172"/>
      <c r="P9" s="172"/>
    </row>
    <row r="10" spans="1:17" ht="12.75" x14ac:dyDescent="0.2">
      <c r="C10" s="168"/>
      <c r="D10" s="168"/>
      <c r="E10" s="168"/>
      <c r="F10" s="168"/>
      <c r="G10" s="168"/>
      <c r="H10" s="168"/>
      <c r="I10" s="168"/>
      <c r="J10" s="168"/>
      <c r="K10" s="168"/>
      <c r="L10" s="168"/>
      <c r="M10" s="168"/>
      <c r="N10" s="168"/>
      <c r="O10" s="168"/>
    </row>
    <row r="11" spans="1:17" ht="12.75" x14ac:dyDescent="0.2">
      <c r="C11" s="168"/>
      <c r="D11" s="168"/>
      <c r="E11" s="168"/>
      <c r="F11" s="168"/>
      <c r="G11" s="168"/>
      <c r="H11" s="168"/>
      <c r="I11" s="168"/>
      <c r="J11" s="168"/>
      <c r="K11" s="168"/>
      <c r="L11" s="168"/>
      <c r="M11" s="168"/>
      <c r="N11" s="168"/>
      <c r="O11" s="168"/>
    </row>
    <row r="12" spans="1:17" ht="12.75" x14ac:dyDescent="0.2">
      <c r="C12" s="168"/>
      <c r="D12" s="168"/>
      <c r="E12" s="168"/>
      <c r="F12" s="168"/>
      <c r="G12" s="168"/>
      <c r="H12" s="168"/>
      <c r="I12" s="168"/>
      <c r="J12" s="168"/>
      <c r="K12" s="168"/>
      <c r="L12" s="168"/>
      <c r="M12" s="168"/>
      <c r="N12" s="168"/>
      <c r="O12" s="168"/>
    </row>
    <row r="13" spans="1:17" ht="12.75" x14ac:dyDescent="0.2">
      <c r="C13" s="168"/>
      <c r="D13" s="168"/>
      <c r="E13" s="168"/>
      <c r="F13" s="168"/>
      <c r="G13" s="168"/>
      <c r="H13" s="168"/>
      <c r="I13" s="168"/>
      <c r="J13" s="168"/>
      <c r="K13" s="168"/>
      <c r="L13" s="168"/>
      <c r="M13" s="168"/>
      <c r="N13" s="168"/>
      <c r="O13" s="168"/>
    </row>
    <row r="14" spans="1:17" ht="12.75" x14ac:dyDescent="0.2">
      <c r="C14" s="168"/>
      <c r="D14" s="168"/>
      <c r="E14" s="168"/>
      <c r="F14" s="168"/>
      <c r="G14" s="168"/>
      <c r="H14" s="168"/>
      <c r="I14" s="168"/>
      <c r="J14" s="168"/>
      <c r="K14" s="168"/>
      <c r="L14" s="168"/>
      <c r="M14" s="168"/>
      <c r="N14" s="168"/>
      <c r="O14" s="168"/>
    </row>
    <row r="15" spans="1:17" ht="12.75" x14ac:dyDescent="0.2">
      <c r="C15" s="168"/>
      <c r="D15" s="168"/>
      <c r="E15" s="168"/>
      <c r="F15" s="168"/>
      <c r="G15" s="168"/>
      <c r="H15" s="168"/>
      <c r="I15" s="168"/>
      <c r="J15" s="168"/>
      <c r="K15" s="168"/>
      <c r="L15" s="168"/>
      <c r="M15" s="168"/>
      <c r="N15" s="168"/>
      <c r="O15" s="168"/>
    </row>
    <row r="16" spans="1:17" ht="12.75" x14ac:dyDescent="0.2">
      <c r="C16" s="168"/>
      <c r="D16" s="168"/>
      <c r="E16" s="168"/>
      <c r="F16" s="168"/>
      <c r="G16" s="168"/>
      <c r="H16" s="168"/>
      <c r="I16" s="168"/>
      <c r="J16" s="168"/>
      <c r="K16" s="168"/>
      <c r="L16" s="168"/>
      <c r="M16" s="168"/>
      <c r="N16" s="168"/>
      <c r="O16" s="168"/>
    </row>
  </sheetData>
  <sheetProtection algorithmName="SHA-512" hashValue="fJn0XZ/uQulkrAs5S6grqA3ghhn3eKuqKU8lLtDrAz2M1Gi8xag+FDayJ+VcshQrGfH45QL8Nc7OHL1lsv2lwQ==" saltValue="pLq+dd4X7BaGWpX5zKFci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57">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6.140625"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41243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9">
        <v>2.5000000000000001E-3</v>
      </c>
      <c r="F2" s="169">
        <v>5.2700000000000004E-3</v>
      </c>
      <c r="G2" s="12"/>
      <c r="H2" s="13"/>
      <c r="I2" s="12"/>
      <c r="J2" s="13"/>
      <c r="K2" s="12"/>
      <c r="L2" s="13"/>
      <c r="M2" s="12"/>
      <c r="N2" s="13"/>
      <c r="O2" s="12"/>
      <c r="P2" s="13"/>
    </row>
    <row r="3" spans="1:17" x14ac:dyDescent="0.2">
      <c r="A3" s="8"/>
      <c r="C3" s="14" t="s">
        <v>16</v>
      </c>
      <c r="D3" s="14">
        <v>949907604</v>
      </c>
      <c r="E3" s="170"/>
      <c r="F3" s="170"/>
      <c r="G3" s="15">
        <v>0.18901499999999999</v>
      </c>
      <c r="H3" s="16">
        <v>0.55631699999999995</v>
      </c>
      <c r="I3" s="15">
        <v>1.1497520000000001</v>
      </c>
      <c r="J3" s="16">
        <v>2.1560769999999998</v>
      </c>
      <c r="K3" s="15">
        <v>2.394336</v>
      </c>
      <c r="L3" s="16">
        <v>3.1264639999999999</v>
      </c>
      <c r="M3" s="15">
        <v>3.69713</v>
      </c>
      <c r="N3" s="16">
        <v>4.0832119999999996</v>
      </c>
      <c r="O3" s="15">
        <v>4.3728259999999999</v>
      </c>
      <c r="P3" s="16">
        <v>4.9803220000000001</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18</v>
      </c>
      <c r="G6" s="18"/>
      <c r="H6" s="18"/>
      <c r="I6" s="18"/>
      <c r="J6" s="18"/>
      <c r="K6" s="18"/>
      <c r="L6" s="18"/>
      <c r="M6" s="18"/>
      <c r="N6" s="18"/>
      <c r="O6" s="18"/>
    </row>
    <row r="7" spans="1:17" ht="15.95" customHeight="1" x14ac:dyDescent="0.2">
      <c r="A7" s="8"/>
      <c r="C7" s="9" t="s">
        <v>14</v>
      </c>
      <c r="G7" s="18"/>
      <c r="H7" s="18"/>
      <c r="I7" s="18"/>
      <c r="J7" s="18"/>
      <c r="K7" s="18"/>
      <c r="L7" s="18"/>
      <c r="M7" s="18"/>
      <c r="N7" s="18"/>
      <c r="O7" s="18"/>
      <c r="P7" s="21"/>
    </row>
    <row r="8" spans="1:17" x14ac:dyDescent="0.2">
      <c r="A8" s="8"/>
      <c r="C8" s="171" t="s">
        <v>15</v>
      </c>
      <c r="D8" s="171"/>
      <c r="E8" s="171"/>
      <c r="F8" s="171"/>
      <c r="G8" s="171"/>
      <c r="H8" s="171"/>
      <c r="I8" s="171"/>
      <c r="J8" s="171"/>
      <c r="K8" s="171"/>
      <c r="L8" s="171"/>
      <c r="M8" s="171"/>
      <c r="N8" s="171"/>
      <c r="O8" s="171"/>
      <c r="P8" s="19"/>
      <c r="Q8" s="20"/>
    </row>
    <row r="9" spans="1:17" ht="36" customHeight="1" x14ac:dyDescent="0.2">
      <c r="C9" s="172" t="s">
        <v>17</v>
      </c>
      <c r="D9" s="172"/>
      <c r="E9" s="172"/>
      <c r="F9" s="172"/>
      <c r="G9" s="172"/>
      <c r="H9" s="172"/>
      <c r="I9" s="172"/>
      <c r="J9" s="172"/>
      <c r="K9" s="172"/>
      <c r="L9" s="172"/>
      <c r="M9" s="172"/>
      <c r="N9" s="172"/>
      <c r="O9" s="172"/>
      <c r="P9" s="172"/>
    </row>
    <row r="10" spans="1:17" ht="12.75" x14ac:dyDescent="0.2">
      <c r="C10" s="168"/>
      <c r="D10" s="168"/>
      <c r="E10" s="168"/>
      <c r="F10" s="168"/>
      <c r="G10" s="168"/>
      <c r="H10" s="168"/>
      <c r="I10" s="168"/>
      <c r="J10" s="168"/>
      <c r="K10" s="168"/>
      <c r="L10" s="168"/>
      <c r="M10" s="168"/>
      <c r="N10" s="168"/>
      <c r="O10" s="168"/>
    </row>
    <row r="11" spans="1:17" ht="12.75" x14ac:dyDescent="0.2">
      <c r="C11" s="168"/>
      <c r="D11" s="168"/>
      <c r="E11" s="168"/>
      <c r="F11" s="168"/>
      <c r="G11" s="168"/>
      <c r="H11" s="168"/>
      <c r="I11" s="168"/>
      <c r="J11" s="168"/>
      <c r="K11" s="168"/>
      <c r="L11" s="168"/>
      <c r="M11" s="168"/>
      <c r="N11" s="168"/>
      <c r="O11" s="168"/>
    </row>
    <row r="12" spans="1:17" ht="12.75" x14ac:dyDescent="0.2">
      <c r="C12" s="168"/>
      <c r="D12" s="168"/>
      <c r="E12" s="168"/>
      <c r="F12" s="168"/>
      <c r="G12" s="168"/>
      <c r="H12" s="168"/>
      <c r="I12" s="168"/>
      <c r="J12" s="168"/>
      <c r="K12" s="168"/>
      <c r="L12" s="168"/>
      <c r="M12" s="168"/>
      <c r="N12" s="168"/>
      <c r="O12" s="168"/>
    </row>
    <row r="13" spans="1:17" ht="12.75" x14ac:dyDescent="0.2">
      <c r="C13" s="168"/>
      <c r="D13" s="168"/>
      <c r="E13" s="168"/>
      <c r="F13" s="168"/>
      <c r="G13" s="168"/>
      <c r="H13" s="168"/>
      <c r="I13" s="168"/>
      <c r="J13" s="168"/>
      <c r="K13" s="168"/>
      <c r="L13" s="168"/>
      <c r="M13" s="168"/>
      <c r="N13" s="168"/>
      <c r="O13" s="168"/>
    </row>
    <row r="14" spans="1:17" ht="12.75" x14ac:dyDescent="0.2">
      <c r="C14" s="168"/>
      <c r="D14" s="168"/>
      <c r="E14" s="168"/>
      <c r="F14" s="168"/>
      <c r="G14" s="168"/>
      <c r="H14" s="168"/>
      <c r="I14" s="168"/>
      <c r="J14" s="168"/>
      <c r="K14" s="168"/>
      <c r="L14" s="168"/>
      <c r="M14" s="168"/>
      <c r="N14" s="168"/>
      <c r="O14" s="168"/>
    </row>
    <row r="15" spans="1:17" ht="12.75" x14ac:dyDescent="0.2">
      <c r="C15" s="168"/>
      <c r="D15" s="168"/>
      <c r="E15" s="168"/>
      <c r="F15" s="168"/>
      <c r="G15" s="168"/>
      <c r="H15" s="168"/>
      <c r="I15" s="168"/>
      <c r="J15" s="168"/>
      <c r="K15" s="168"/>
      <c r="L15" s="168"/>
      <c r="M15" s="168"/>
      <c r="N15" s="168"/>
      <c r="O15" s="168"/>
    </row>
    <row r="16" spans="1:17" ht="12.75" x14ac:dyDescent="0.2">
      <c r="C16" s="168"/>
      <c r="D16" s="168"/>
      <c r="E16" s="168"/>
      <c r="F16" s="168"/>
      <c r="G16" s="168"/>
      <c r="H16" s="168"/>
      <c r="I16" s="168"/>
      <c r="J16" s="168"/>
      <c r="K16" s="168"/>
      <c r="L16" s="168"/>
      <c r="M16" s="168"/>
      <c r="N16" s="168"/>
      <c r="O16" s="168"/>
    </row>
  </sheetData>
  <sheetProtection algorithmName="SHA-512" hashValue="IHZT9g9gVV6iWzQ/8oq//q8+MLpmxnG/hhrKaluXS7VquFpYPVV+5IJmV3WDUror7uZzesDUm7MhUMBOSMeJ/g==" saltValue="5FhDboug1NU6MU/db6GKM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58">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6.140625"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41213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9">
        <v>2.5000000000000001E-3</v>
      </c>
      <c r="F2" s="169">
        <v>5.2700000000000004E-3</v>
      </c>
      <c r="G2" s="12"/>
      <c r="H2" s="13"/>
      <c r="I2" s="12"/>
      <c r="J2" s="13"/>
      <c r="K2" s="12"/>
      <c r="L2" s="13"/>
      <c r="M2" s="12"/>
      <c r="N2" s="13"/>
      <c r="O2" s="12"/>
      <c r="P2" s="13"/>
    </row>
    <row r="3" spans="1:17" x14ac:dyDescent="0.2">
      <c r="A3" s="8"/>
      <c r="C3" s="14" t="s">
        <v>16</v>
      </c>
      <c r="D3" s="14">
        <v>949907604</v>
      </c>
      <c r="E3" s="170"/>
      <c r="F3" s="170"/>
      <c r="G3" s="15">
        <v>0.19700300000000001</v>
      </c>
      <c r="H3" s="16">
        <v>0.58079000000000003</v>
      </c>
      <c r="I3" s="15">
        <v>1.1483749999999999</v>
      </c>
      <c r="J3" s="16">
        <v>1.9633510000000001</v>
      </c>
      <c r="K3" s="15">
        <v>2.4149430000000001</v>
      </c>
      <c r="L3" s="16">
        <v>3.1760380000000001</v>
      </c>
      <c r="M3" s="15">
        <v>3.74742</v>
      </c>
      <c r="N3" s="16">
        <v>4.1154919999999997</v>
      </c>
      <c r="O3" s="15">
        <v>4.3998520000000001</v>
      </c>
      <c r="P3" s="16">
        <v>4.9956240000000003</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18</v>
      </c>
      <c r="G6" s="18"/>
      <c r="H6" s="18"/>
      <c r="I6" s="18"/>
      <c r="J6" s="18"/>
      <c r="K6" s="18"/>
      <c r="L6" s="18"/>
      <c r="M6" s="18"/>
      <c r="N6" s="18"/>
      <c r="O6" s="18"/>
    </row>
    <row r="7" spans="1:17" ht="15.95" customHeight="1" x14ac:dyDescent="0.2">
      <c r="A7" s="8"/>
      <c r="C7" s="9" t="s">
        <v>14</v>
      </c>
      <c r="G7" s="18"/>
      <c r="H7" s="18"/>
      <c r="I7" s="18"/>
      <c r="J7" s="18"/>
      <c r="K7" s="18"/>
      <c r="L7" s="18"/>
      <c r="M7" s="18"/>
      <c r="N7" s="18"/>
      <c r="O7" s="18"/>
      <c r="P7" s="21"/>
    </row>
    <row r="8" spans="1:17" x14ac:dyDescent="0.2">
      <c r="A8" s="8"/>
      <c r="C8" s="171" t="s">
        <v>15</v>
      </c>
      <c r="D8" s="171"/>
      <c r="E8" s="171"/>
      <c r="F8" s="171"/>
      <c r="G8" s="171"/>
      <c r="H8" s="171"/>
      <c r="I8" s="171"/>
      <c r="J8" s="171"/>
      <c r="K8" s="171"/>
      <c r="L8" s="171"/>
      <c r="M8" s="171"/>
      <c r="N8" s="171"/>
      <c r="O8" s="171"/>
      <c r="P8" s="19"/>
      <c r="Q8" s="20"/>
    </row>
    <row r="9" spans="1:17" ht="36" customHeight="1" x14ac:dyDescent="0.2">
      <c r="C9" s="172" t="s">
        <v>17</v>
      </c>
      <c r="D9" s="172"/>
      <c r="E9" s="172"/>
      <c r="F9" s="172"/>
      <c r="G9" s="172"/>
      <c r="H9" s="172"/>
      <c r="I9" s="172"/>
      <c r="J9" s="172"/>
      <c r="K9" s="172"/>
      <c r="L9" s="172"/>
      <c r="M9" s="172"/>
      <c r="N9" s="172"/>
      <c r="O9" s="172"/>
      <c r="P9" s="172"/>
    </row>
    <row r="10" spans="1:17" ht="12.75" x14ac:dyDescent="0.2">
      <c r="C10" s="168"/>
      <c r="D10" s="168"/>
      <c r="E10" s="168"/>
      <c r="F10" s="168"/>
      <c r="G10" s="168"/>
      <c r="H10" s="168"/>
      <c r="I10" s="168"/>
      <c r="J10" s="168"/>
      <c r="K10" s="168"/>
      <c r="L10" s="168"/>
      <c r="M10" s="168"/>
      <c r="N10" s="168"/>
      <c r="O10" s="168"/>
    </row>
    <row r="11" spans="1:17" ht="12.75" x14ac:dyDescent="0.2">
      <c r="C11" s="168"/>
      <c r="D11" s="168"/>
      <c r="E11" s="168"/>
      <c r="F11" s="168"/>
      <c r="G11" s="168"/>
      <c r="H11" s="168"/>
      <c r="I11" s="168"/>
      <c r="J11" s="168"/>
      <c r="K11" s="168"/>
      <c r="L11" s="168"/>
      <c r="M11" s="168"/>
      <c r="N11" s="168"/>
      <c r="O11" s="168"/>
    </row>
    <row r="12" spans="1:17" ht="12.75" x14ac:dyDescent="0.2">
      <c r="C12" s="168"/>
      <c r="D12" s="168"/>
      <c r="E12" s="168"/>
      <c r="F12" s="168"/>
      <c r="G12" s="168"/>
      <c r="H12" s="168"/>
      <c r="I12" s="168"/>
      <c r="J12" s="168"/>
      <c r="K12" s="168"/>
      <c r="L12" s="168"/>
      <c r="M12" s="168"/>
      <c r="N12" s="168"/>
      <c r="O12" s="168"/>
    </row>
    <row r="13" spans="1:17" ht="12.75" x14ac:dyDescent="0.2">
      <c r="C13" s="168"/>
      <c r="D13" s="168"/>
      <c r="E13" s="168"/>
      <c r="F13" s="168"/>
      <c r="G13" s="168"/>
      <c r="H13" s="168"/>
      <c r="I13" s="168"/>
      <c r="J13" s="168"/>
      <c r="K13" s="168"/>
      <c r="L13" s="168"/>
      <c r="M13" s="168"/>
      <c r="N13" s="168"/>
      <c r="O13" s="168"/>
    </row>
    <row r="14" spans="1:17" ht="12.75" x14ac:dyDescent="0.2">
      <c r="C14" s="168"/>
      <c r="D14" s="168"/>
      <c r="E14" s="168"/>
      <c r="F14" s="168"/>
      <c r="G14" s="168"/>
      <c r="H14" s="168"/>
      <c r="I14" s="168"/>
      <c r="J14" s="168"/>
      <c r="K14" s="168"/>
      <c r="L14" s="168"/>
      <c r="M14" s="168"/>
      <c r="N14" s="168"/>
      <c r="O14" s="168"/>
    </row>
    <row r="15" spans="1:17" ht="12.75" x14ac:dyDescent="0.2">
      <c r="C15" s="168"/>
      <c r="D15" s="168"/>
      <c r="E15" s="168"/>
      <c r="F15" s="168"/>
      <c r="G15" s="168"/>
      <c r="H15" s="168"/>
      <c r="I15" s="168"/>
      <c r="J15" s="168"/>
      <c r="K15" s="168"/>
      <c r="L15" s="168"/>
      <c r="M15" s="168"/>
      <c r="N15" s="168"/>
      <c r="O15" s="168"/>
    </row>
    <row r="16" spans="1:17" ht="12.75" x14ac:dyDescent="0.2">
      <c r="C16" s="168"/>
      <c r="D16" s="168"/>
      <c r="E16" s="168"/>
      <c r="F16" s="168"/>
      <c r="G16" s="168"/>
      <c r="H16" s="168"/>
      <c r="I16" s="168"/>
      <c r="J16" s="168"/>
      <c r="K16" s="168"/>
      <c r="L16" s="168"/>
      <c r="M16" s="168"/>
      <c r="N16" s="168"/>
      <c r="O16" s="168"/>
    </row>
  </sheetData>
  <sheetProtection algorithmName="SHA-512" hashValue="IIUBiuCnrm7XCZAzOJe8uDHH0w0AyByDsMWqvwIGI8i4+gLJ0JDfHPbi1IZrwfcnOcSEQrgLSu6/higSUh2NMw==" saltValue="OjnpoNM/WhzzagBX++FlNg==" spinCount="100000" sheet="1" objects="1" scenarios="1"/>
  <mergeCells count="11">
    <mergeCell ref="E2:E3"/>
    <mergeCell ref="F2:F3"/>
    <mergeCell ref="C14:O14"/>
    <mergeCell ref="C15:O15"/>
    <mergeCell ref="C16:O16"/>
    <mergeCell ref="C8:O8"/>
    <mergeCell ref="C10:O10"/>
    <mergeCell ref="C11:O11"/>
    <mergeCell ref="C12:O12"/>
    <mergeCell ref="C13:O13"/>
    <mergeCell ref="C9:P9"/>
  </mergeCells>
  <pageMargins left="0.25" right="0.25" top="0.25" bottom="0.25" header="0.5" footer="0.5"/>
  <pageSetup scale="84" orientation="landscape"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FBB3-6950-4DAB-823C-C7E1649D2ED6}">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45535</v>
      </c>
      <c r="F1" s="79" t="s">
        <v>0</v>
      </c>
      <c r="G1" s="79" t="s">
        <v>33</v>
      </c>
      <c r="H1" s="79" t="s">
        <v>34</v>
      </c>
      <c r="I1" s="79" t="s">
        <v>35</v>
      </c>
      <c r="J1" s="79" t="s">
        <v>36</v>
      </c>
      <c r="K1" s="79" t="s">
        <v>37</v>
      </c>
      <c r="L1" s="79" t="s">
        <v>38</v>
      </c>
      <c r="M1" s="79" t="s">
        <v>39</v>
      </c>
      <c r="N1" s="79" t="s">
        <v>40</v>
      </c>
      <c r="O1" s="79" t="s">
        <v>41</v>
      </c>
      <c r="P1" s="79" t="s">
        <v>42</v>
      </c>
      <c r="Q1" s="79" t="s">
        <v>43</v>
      </c>
      <c r="R1" s="135" t="s">
        <v>135</v>
      </c>
      <c r="S1" s="135" t="s">
        <v>136</v>
      </c>
    </row>
    <row r="2" spans="5:20" ht="32.1" customHeight="1" x14ac:dyDescent="0.3">
      <c r="E2" s="80" t="s">
        <v>118</v>
      </c>
      <c r="F2" s="81">
        <v>949907604</v>
      </c>
      <c r="G2" s="82">
        <v>0.25824509300000908</v>
      </c>
      <c r="H2" s="82">
        <v>0.71809171766226143</v>
      </c>
      <c r="I2" s="82">
        <v>1.440222175018735</v>
      </c>
      <c r="J2" s="82">
        <v>1.8845760983987603</v>
      </c>
      <c r="K2" s="82">
        <v>2.7976962016695417</v>
      </c>
      <c r="L2" s="82">
        <v>2.2184617006916207</v>
      </c>
      <c r="M2" s="82">
        <v>2.0857643457810937</v>
      </c>
      <c r="N2" s="82">
        <v>2.0859736600053136</v>
      </c>
      <c r="O2" s="82">
        <v>1.9663964557707914</v>
      </c>
      <c r="P2" s="82">
        <v>3.6390608057159999</v>
      </c>
      <c r="Q2" s="83">
        <v>35796</v>
      </c>
      <c r="R2" s="136">
        <v>0.2</v>
      </c>
      <c r="S2" s="136">
        <v>0.39600597323717768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aew59uBfeEMDHcGZzqJ9+ERq0HkT9HapdJKN0IJ8tvIGhCoBNJl6TqZTxVYfwpwqxXp/aCUq1b9Ey/PPfdKDjw==" saltValue="6XgJRDkF3C9JPOF4zAOfi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7FCAF-21DB-4134-BFDA-9694EA4C51DB}">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45504</v>
      </c>
      <c r="F1" s="79" t="s">
        <v>0</v>
      </c>
      <c r="G1" s="79" t="s">
        <v>33</v>
      </c>
      <c r="H1" s="79" t="s">
        <v>34</v>
      </c>
      <c r="I1" s="79" t="s">
        <v>35</v>
      </c>
      <c r="J1" s="79" t="s">
        <v>36</v>
      </c>
      <c r="K1" s="79" t="s">
        <v>37</v>
      </c>
      <c r="L1" s="79" t="s">
        <v>38</v>
      </c>
      <c r="M1" s="79" t="s">
        <v>39</v>
      </c>
      <c r="N1" s="79" t="s">
        <v>40</v>
      </c>
      <c r="O1" s="79" t="s">
        <v>41</v>
      </c>
      <c r="P1" s="79" t="s">
        <v>42</v>
      </c>
      <c r="Q1" s="79" t="s">
        <v>43</v>
      </c>
      <c r="R1" s="135" t="s">
        <v>135</v>
      </c>
      <c r="S1" s="135" t="s">
        <v>136</v>
      </c>
    </row>
    <row r="2" spans="5:20" ht="32.1" customHeight="1" x14ac:dyDescent="0.3">
      <c r="E2" s="80" t="s">
        <v>118</v>
      </c>
      <c r="F2" s="81">
        <v>949907604</v>
      </c>
      <c r="G2" s="82">
        <v>0.24181828800000638</v>
      </c>
      <c r="H2" s="82">
        <v>0.71329286764643118</v>
      </c>
      <c r="I2" s="82">
        <v>1.3970717946527378</v>
      </c>
      <c r="J2" s="82">
        <v>1.6221419035313822</v>
      </c>
      <c r="K2" s="82">
        <v>2.7646895239896496</v>
      </c>
      <c r="L2" s="82">
        <v>2.1710207751346466</v>
      </c>
      <c r="M2" s="82">
        <v>2.0747926896663271</v>
      </c>
      <c r="N2" s="82">
        <v>2.0703564068093705</v>
      </c>
      <c r="O2" s="82">
        <v>1.9551074026393112</v>
      </c>
      <c r="P2" s="82">
        <v>3.6406185451850002</v>
      </c>
      <c r="Q2" s="83">
        <v>35796</v>
      </c>
      <c r="R2" s="136">
        <v>0.2</v>
      </c>
      <c r="S2" s="136">
        <v>0.39600597323717768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YHjS8Bs3rvb5SWyPGc6lUsH2pI8KoFGK/FW9+bbxA3o5B70XNLv2KLYkLtXDymZ6FRFnN3GnLvj9iQjK6A8TYw==" saltValue="jNSgz+okHaqPsAVqQ5nrV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DCE6-43C7-4DE5-A0FB-5C8C812876E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45473</v>
      </c>
      <c r="F1" s="79" t="s">
        <v>0</v>
      </c>
      <c r="G1" s="79" t="s">
        <v>33</v>
      </c>
      <c r="H1" s="79" t="s">
        <v>34</v>
      </c>
      <c r="I1" s="79" t="s">
        <v>35</v>
      </c>
      <c r="J1" s="79" t="s">
        <v>36</v>
      </c>
      <c r="K1" s="79" t="s">
        <v>37</v>
      </c>
      <c r="L1" s="79" t="s">
        <v>38</v>
      </c>
      <c r="M1" s="79" t="s">
        <v>39</v>
      </c>
      <c r="N1" s="79" t="s">
        <v>40</v>
      </c>
      <c r="O1" s="79" t="s">
        <v>41</v>
      </c>
      <c r="P1" s="79" t="s">
        <v>42</v>
      </c>
      <c r="Q1" s="79" t="s">
        <v>43</v>
      </c>
      <c r="R1" s="135" t="s">
        <v>135</v>
      </c>
      <c r="S1" s="135" t="s">
        <v>136</v>
      </c>
    </row>
    <row r="2" spans="5:20" ht="32.1" customHeight="1" x14ac:dyDescent="0.3">
      <c r="E2" s="80" t="s">
        <v>118</v>
      </c>
      <c r="F2" s="81">
        <v>949907604</v>
      </c>
      <c r="G2" s="82">
        <v>0.21632076099999953</v>
      </c>
      <c r="H2" s="82">
        <v>0.70048780561768886</v>
      </c>
      <c r="I2" s="82">
        <v>1.3769937927159637</v>
      </c>
      <c r="J2" s="82">
        <v>1.3769937927159637</v>
      </c>
      <c r="K2" s="82">
        <v>2.7322817712566616</v>
      </c>
      <c r="L2" s="82">
        <v>2.1308497556789874</v>
      </c>
      <c r="M2" s="82">
        <v>2.065141462219322</v>
      </c>
      <c r="N2" s="82">
        <v>2.0552174013768409</v>
      </c>
      <c r="O2" s="82">
        <v>1.9444746934134338</v>
      </c>
      <c r="P2" s="82">
        <v>3.6428269476490001</v>
      </c>
      <c r="Q2" s="83">
        <v>35796</v>
      </c>
      <c r="R2" s="136">
        <v>0.2</v>
      </c>
      <c r="S2" s="136">
        <v>0.39600597323717768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DB04K/nBAv7IuzhrTlEC4wCUC0gyDHwcdd9w2bBHipE9oRE3MKX2O30NwScZCn/WslyZrS17gr0zN2GjZZ5Wg==" saltValue="3FJ4LKeLBePtLNUJoNpl8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1D71-1A45-412E-BFF9-7967F67F95C5}">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45443</v>
      </c>
      <c r="F1" s="79" t="s">
        <v>0</v>
      </c>
      <c r="G1" s="79" t="s">
        <v>33</v>
      </c>
      <c r="H1" s="79" t="s">
        <v>34</v>
      </c>
      <c r="I1" s="79" t="s">
        <v>35</v>
      </c>
      <c r="J1" s="79" t="s">
        <v>36</v>
      </c>
      <c r="K1" s="79" t="s">
        <v>37</v>
      </c>
      <c r="L1" s="79" t="s">
        <v>38</v>
      </c>
      <c r="M1" s="79" t="s">
        <v>39</v>
      </c>
      <c r="N1" s="79" t="s">
        <v>40</v>
      </c>
      <c r="O1" s="79" t="s">
        <v>41</v>
      </c>
      <c r="P1" s="79" t="s">
        <v>42</v>
      </c>
      <c r="Q1" s="79" t="s">
        <v>43</v>
      </c>
      <c r="R1" s="135" t="s">
        <v>133</v>
      </c>
      <c r="S1" s="135" t="s">
        <v>134</v>
      </c>
    </row>
    <row r="2" spans="5:20" ht="32.1" customHeight="1" x14ac:dyDescent="0.3">
      <c r="E2" s="80" t="s">
        <v>118</v>
      </c>
      <c r="F2" s="81">
        <v>949907604</v>
      </c>
      <c r="G2" s="82">
        <v>0.25346815300000269</v>
      </c>
      <c r="H2" s="82">
        <v>0.7169818699313657</v>
      </c>
      <c r="I2" s="82">
        <v>1.3915906027210934</v>
      </c>
      <c r="J2" s="82">
        <v>1.1581676745886282</v>
      </c>
      <c r="K2" s="82">
        <v>2.742043604048594</v>
      </c>
      <c r="L2" s="82">
        <v>2.0972531311215903</v>
      </c>
      <c r="M2" s="82">
        <v>2.0565476693381379</v>
      </c>
      <c r="N2" s="82">
        <v>2.0451501114906456</v>
      </c>
      <c r="O2" s="82">
        <v>1.9360525688756569</v>
      </c>
      <c r="P2" s="82">
        <v>3.646047437519</v>
      </c>
      <c r="Q2" s="83">
        <v>35796</v>
      </c>
      <c r="R2" s="136">
        <v>0.2</v>
      </c>
      <c r="S2" s="136">
        <v>0.39476830289913828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HRxINjexdwtTsTb3PbmQWIamv2KKQ3TeQqgidnir5BtxP7rOUCF/6MyaXr5VuxN7JdvpW4NbdoPGmdX/lnhHg==" saltValue="BEAx77rcfwrUs9jg8GYxU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47FB-09DA-40D0-B4F3-BDD4895FDF8D}">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45961</v>
      </c>
      <c r="F1" s="79" t="s">
        <v>0</v>
      </c>
      <c r="G1" s="79" t="s">
        <v>33</v>
      </c>
      <c r="H1" s="79" t="s">
        <v>34</v>
      </c>
      <c r="I1" s="79" t="s">
        <v>35</v>
      </c>
      <c r="J1" s="79" t="s">
        <v>36</v>
      </c>
      <c r="K1" s="79" t="s">
        <v>37</v>
      </c>
      <c r="L1" s="79" t="s">
        <v>38</v>
      </c>
      <c r="M1" s="79" t="s">
        <v>39</v>
      </c>
      <c r="N1" s="79" t="s">
        <v>40</v>
      </c>
      <c r="O1" s="79" t="s">
        <v>41</v>
      </c>
      <c r="P1" s="79" t="s">
        <v>42</v>
      </c>
      <c r="Q1" s="79" t="s">
        <v>43</v>
      </c>
      <c r="R1" s="85" t="s">
        <v>145</v>
      </c>
      <c r="S1" s="85" t="s">
        <v>146</v>
      </c>
    </row>
    <row r="2" spans="5:20" ht="32.1" customHeight="1" x14ac:dyDescent="0.3">
      <c r="E2" s="80" t="s">
        <v>118</v>
      </c>
      <c r="F2" s="81">
        <v>949907604</v>
      </c>
      <c r="G2" s="82">
        <v>0.27823631799999138</v>
      </c>
      <c r="H2" s="82">
        <v>0.79471143401581568</v>
      </c>
      <c r="I2" s="82">
        <v>1.567181116741323</v>
      </c>
      <c r="J2" s="82">
        <v>2.5345023784517418</v>
      </c>
      <c r="K2" s="82">
        <v>3.0488296309072904</v>
      </c>
      <c r="L2" s="82">
        <v>2.7805218052994629</v>
      </c>
      <c r="M2" s="82">
        <v>2.2993755408244443</v>
      </c>
      <c r="N2" s="82">
        <v>2.2602980217394375</v>
      </c>
      <c r="O2" s="82">
        <v>2.1148792582927678</v>
      </c>
      <c r="P2" s="82">
        <v>3.6131192479159999</v>
      </c>
      <c r="Q2" s="83">
        <v>35796</v>
      </c>
      <c r="R2" s="86">
        <v>0.2</v>
      </c>
      <c r="S2" s="86">
        <v>0.39838732204758542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kBUPr0vbXBRNZdrw7ShulG2JxuT6MtOg5oFSFVHULO/XUME66p6L4I31V67xTkACV6KfLyxCZZjpN5+1bhqsIw==" saltValue="RBBmwMPzhVeICMYBESBB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D54C-6370-4E0D-AF15-AC4400443B65}">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45412</v>
      </c>
      <c r="F1" s="79" t="s">
        <v>0</v>
      </c>
      <c r="G1" s="79" t="s">
        <v>33</v>
      </c>
      <c r="H1" s="79" t="s">
        <v>34</v>
      </c>
      <c r="I1" s="79" t="s">
        <v>35</v>
      </c>
      <c r="J1" s="79" t="s">
        <v>36</v>
      </c>
      <c r="K1" s="79" t="s">
        <v>37</v>
      </c>
      <c r="L1" s="79" t="s">
        <v>38</v>
      </c>
      <c r="M1" s="79" t="s">
        <v>39</v>
      </c>
      <c r="N1" s="79" t="s">
        <v>40</v>
      </c>
      <c r="O1" s="79" t="s">
        <v>41</v>
      </c>
      <c r="P1" s="79" t="s">
        <v>42</v>
      </c>
      <c r="Q1" s="79" t="s">
        <v>43</v>
      </c>
      <c r="R1" s="135" t="s">
        <v>133</v>
      </c>
      <c r="S1" s="135" t="s">
        <v>134</v>
      </c>
    </row>
    <row r="2" spans="5:20" ht="32.1" customHeight="1" x14ac:dyDescent="0.3">
      <c r="E2" s="80" t="s">
        <v>118</v>
      </c>
      <c r="F2" s="81">
        <v>949907604</v>
      </c>
      <c r="G2" s="82">
        <v>0.2290731710000049</v>
      </c>
      <c r="H2" s="82">
        <v>0.67893612405751647</v>
      </c>
      <c r="I2" s="82">
        <v>1.3539537341868524</v>
      </c>
      <c r="J2" s="82">
        <v>0.90241219406788087</v>
      </c>
      <c r="K2" s="82">
        <v>2.705631600500169</v>
      </c>
      <c r="L2" s="82">
        <v>2.0496148272464376</v>
      </c>
      <c r="M2" s="82">
        <v>2.046938786969954</v>
      </c>
      <c r="N2" s="82">
        <v>2.028880148658585</v>
      </c>
      <c r="O2" s="82">
        <v>1.9253297695336347</v>
      </c>
      <c r="P2" s="82">
        <v>3.6478297225160001</v>
      </c>
      <c r="Q2" s="83">
        <v>35796</v>
      </c>
      <c r="R2" s="136">
        <v>0.2</v>
      </c>
      <c r="S2" s="136">
        <v>0.39476830289913828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3dvVc97tCH6Ib/Ln1bzg/hDDLCE7tqpkDjR/qm+uqbvO6cDC//DHO8Gu0xhEajidAt0kMqkU18hfz9d5vJx4eA==" saltValue="t9BibtC0Eza4YYYXXk0P5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781D4-6D48-40D0-831C-D22FBD07E7F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45382</v>
      </c>
      <c r="F1" s="79" t="s">
        <v>0</v>
      </c>
      <c r="G1" s="79" t="s">
        <v>33</v>
      </c>
      <c r="H1" s="79" t="s">
        <v>34</v>
      </c>
      <c r="I1" s="79" t="s">
        <v>35</v>
      </c>
      <c r="J1" s="79" t="s">
        <v>36</v>
      </c>
      <c r="K1" s="79" t="s">
        <v>37</v>
      </c>
      <c r="L1" s="79" t="s">
        <v>38</v>
      </c>
      <c r="M1" s="79" t="s">
        <v>39</v>
      </c>
      <c r="N1" s="79" t="s">
        <v>40</v>
      </c>
      <c r="O1" s="79" t="s">
        <v>41</v>
      </c>
      <c r="P1" s="79" t="s">
        <v>42</v>
      </c>
      <c r="Q1" s="79" t="s">
        <v>43</v>
      </c>
      <c r="R1" s="135" t="s">
        <v>133</v>
      </c>
      <c r="S1" s="135" t="s">
        <v>134</v>
      </c>
    </row>
    <row r="2" spans="5:20" ht="32.1" customHeight="1" x14ac:dyDescent="0.3">
      <c r="E2" s="80" t="s">
        <v>118</v>
      </c>
      <c r="F2" s="81">
        <v>949907604</v>
      </c>
      <c r="G2" s="82">
        <v>0.23273552200000491</v>
      </c>
      <c r="H2" s="82">
        <v>0.67180010925482758</v>
      </c>
      <c r="I2" s="82">
        <v>1.3426667451258645</v>
      </c>
      <c r="J2" s="82">
        <v>0.67180010925482758</v>
      </c>
      <c r="K2" s="82">
        <v>2.6638515069718816</v>
      </c>
      <c r="L2" s="82">
        <v>2.0188984488393347</v>
      </c>
      <c r="M2" s="82">
        <v>2.0373896835806482</v>
      </c>
      <c r="N2" s="82">
        <v>2.0135918288718635</v>
      </c>
      <c r="O2" s="82">
        <v>1.916217704183043</v>
      </c>
      <c r="P2" s="82">
        <v>3.6505842762060001</v>
      </c>
      <c r="Q2" s="83">
        <v>35796</v>
      </c>
      <c r="R2" s="136">
        <v>0.2</v>
      </c>
      <c r="S2" s="136">
        <v>0.39476830289913828</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UkOnIH7f+Iq76bZVc0/PhmIvofiBivy944C11DAGtJLFyyEdwUOgaatyZe4ViBUmOGT1LX+rOCBbNoWNASaWWw==" saltValue="/0L7CdzaamTYsAEglddJo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0B3A-11F4-45E2-AF32-6175463D5094}">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45351</v>
      </c>
      <c r="F1" s="79" t="s">
        <v>0</v>
      </c>
      <c r="G1" s="79" t="s">
        <v>33</v>
      </c>
      <c r="H1" s="79" t="s">
        <v>34</v>
      </c>
      <c r="I1" s="79" t="s">
        <v>35</v>
      </c>
      <c r="J1" s="79" t="s">
        <v>36</v>
      </c>
      <c r="K1" s="79" t="s">
        <v>37</v>
      </c>
      <c r="L1" s="79" t="s">
        <v>38</v>
      </c>
      <c r="M1" s="79" t="s">
        <v>39</v>
      </c>
      <c r="N1" s="79" t="s">
        <v>40</v>
      </c>
      <c r="O1" s="79" t="s">
        <v>41</v>
      </c>
      <c r="P1" s="79" t="s">
        <v>42</v>
      </c>
      <c r="Q1" s="79" t="s">
        <v>43</v>
      </c>
      <c r="R1" s="135" t="s">
        <v>131</v>
      </c>
      <c r="S1" s="135" t="s">
        <v>132</v>
      </c>
    </row>
    <row r="2" spans="5:20" ht="32.1" customHeight="1" x14ac:dyDescent="0.3">
      <c r="E2" s="80" t="s">
        <v>118</v>
      </c>
      <c r="F2" s="81">
        <v>949907604</v>
      </c>
      <c r="G2" s="82">
        <v>0.21559749899999758</v>
      </c>
      <c r="H2" s="82">
        <v>0.66980634274855788</v>
      </c>
      <c r="I2" s="82">
        <v>1.3382009596831113</v>
      </c>
      <c r="J2" s="82">
        <v>0.43804510070311053</v>
      </c>
      <c r="K2" s="82">
        <v>2.6471320401374676</v>
      </c>
      <c r="L2" s="82">
        <v>1.9878086178507726</v>
      </c>
      <c r="M2" s="82">
        <v>2.0277212970688518</v>
      </c>
      <c r="N2" s="82">
        <v>2.0002690707202397</v>
      </c>
      <c r="O2" s="82">
        <v>1.9061439450640982</v>
      </c>
      <c r="P2" s="82">
        <v>3.6532117072529999</v>
      </c>
      <c r="Q2" s="83">
        <v>35796</v>
      </c>
      <c r="R2" s="136">
        <v>0.2</v>
      </c>
      <c r="S2" s="136">
        <v>0.39510771454604415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JfUTdoO0BW/Qd5EnFNXFUYmD+KB6+dIoSwPGatJGtapmQp8HcJ+bAKaXAsX6jVJ0Y7QXCYzmCXUvGRQSEoxP3g==" saltValue="DY+9zSgR/LRiDBLwK28u9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F1A0-6252-4351-BF50-DB20A835AF7F}">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45322</v>
      </c>
      <c r="F1" s="79" t="s">
        <v>0</v>
      </c>
      <c r="G1" s="79" t="s">
        <v>33</v>
      </c>
      <c r="H1" s="79" t="s">
        <v>34</v>
      </c>
      <c r="I1" s="79" t="s">
        <v>35</v>
      </c>
      <c r="J1" s="79" t="s">
        <v>36</v>
      </c>
      <c r="K1" s="79" t="s">
        <v>37</v>
      </c>
      <c r="L1" s="79" t="s">
        <v>38</v>
      </c>
      <c r="M1" s="79" t="s">
        <v>39</v>
      </c>
      <c r="N1" s="79" t="s">
        <v>40</v>
      </c>
      <c r="O1" s="79" t="s">
        <v>41</v>
      </c>
      <c r="P1" s="79" t="s">
        <v>42</v>
      </c>
      <c r="Q1" s="79" t="s">
        <v>43</v>
      </c>
      <c r="R1" s="135" t="s">
        <v>131</v>
      </c>
      <c r="S1" s="135" t="s">
        <v>132</v>
      </c>
    </row>
    <row r="2" spans="5:20" ht="32.1" customHeight="1" x14ac:dyDescent="0.3">
      <c r="E2" s="80" t="s">
        <v>118</v>
      </c>
      <c r="F2" s="81">
        <v>949907604</v>
      </c>
      <c r="G2" s="82">
        <v>0.22196904200000311</v>
      </c>
      <c r="H2" s="82">
        <v>0.67046557712684418</v>
      </c>
      <c r="I2" s="82">
        <v>1.3487743828604737</v>
      </c>
      <c r="J2" s="82">
        <v>0.22196904200000311</v>
      </c>
      <c r="K2" s="82">
        <v>2.6135781541150038</v>
      </c>
      <c r="L2" s="82">
        <v>1.956840413071137</v>
      </c>
      <c r="M2" s="82">
        <v>2.0180073168728052</v>
      </c>
      <c r="N2" s="82">
        <v>1.9863022761541282</v>
      </c>
      <c r="O2" s="82">
        <v>1.8973174885164035</v>
      </c>
      <c r="P2" s="82">
        <v>3.6565355569800002</v>
      </c>
      <c r="Q2" s="83">
        <v>35796</v>
      </c>
      <c r="R2" s="136">
        <v>0.2</v>
      </c>
      <c r="S2" s="136">
        <v>0.39510771454604415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1373-B56D-4649-AED6-FF92ED4B2C39}">
  <sheetPr>
    <pageSetUpPr fitToPage="1"/>
  </sheetPr>
  <dimension ref="A1:T24"/>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45291</v>
      </c>
      <c r="F1" s="79" t="s">
        <v>0</v>
      </c>
      <c r="G1" s="79" t="s">
        <v>33</v>
      </c>
      <c r="H1" s="79" t="s">
        <v>34</v>
      </c>
      <c r="I1" s="79" t="s">
        <v>35</v>
      </c>
      <c r="J1" s="79" t="s">
        <v>36</v>
      </c>
      <c r="K1" s="79" t="s">
        <v>37</v>
      </c>
      <c r="L1" s="79" t="s">
        <v>38</v>
      </c>
      <c r="M1" s="79" t="s">
        <v>39</v>
      </c>
      <c r="N1" s="79" t="s">
        <v>40</v>
      </c>
      <c r="O1" s="79" t="s">
        <v>41</v>
      </c>
      <c r="P1" s="79" t="s">
        <v>42</v>
      </c>
      <c r="Q1" s="79" t="s">
        <v>43</v>
      </c>
      <c r="R1" s="135" t="s">
        <v>131</v>
      </c>
      <c r="S1" s="135" t="s">
        <v>132</v>
      </c>
    </row>
    <row r="2" spans="5:20" ht="32.1" customHeight="1" x14ac:dyDescent="0.3">
      <c r="E2" s="80" t="s">
        <v>118</v>
      </c>
      <c r="F2" s="81">
        <v>949907604</v>
      </c>
      <c r="G2" s="82">
        <v>0.2307504510000058</v>
      </c>
      <c r="H2" s="82">
        <v>0.66638982827662563</v>
      </c>
      <c r="I2" s="82">
        <v>1.336879234465993</v>
      </c>
      <c r="J2" s="82">
        <v>2.5638380727303289</v>
      </c>
      <c r="K2" s="82">
        <v>2.5638380727303289</v>
      </c>
      <c r="L2" s="82">
        <v>1.9257287570469961</v>
      </c>
      <c r="M2" s="82">
        <v>2.0088456299552027</v>
      </c>
      <c r="N2" s="82">
        <v>1.9726290382795941</v>
      </c>
      <c r="O2" s="82">
        <v>1.8905928571863573</v>
      </c>
      <c r="P2" s="82">
        <v>3.6596273333760001</v>
      </c>
      <c r="Q2" s="83">
        <v>35796</v>
      </c>
      <c r="R2" s="136">
        <v>0.2</v>
      </c>
      <c r="S2" s="136">
        <v>0.39510771454604415</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v2Z/gaI7Ox8lEUQZDNRvPqRg55glspP4POKvHy5gx9nLXEZw7mv7KpUWmqvbaBRdtmsBnOOXC369IZ4bnd1OQ==" saltValue="5mX0mTQKGCI7gad0NmuVl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7026-FF7F-4EE5-B900-42D83F03744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45260</v>
      </c>
      <c r="F1" s="79" t="s">
        <v>0</v>
      </c>
      <c r="G1" s="79" t="s">
        <v>33</v>
      </c>
      <c r="H1" s="79" t="s">
        <v>34</v>
      </c>
      <c r="I1" s="79" t="s">
        <v>35</v>
      </c>
      <c r="J1" s="79" t="s">
        <v>36</v>
      </c>
      <c r="K1" s="79" t="s">
        <v>37</v>
      </c>
      <c r="L1" s="79" t="s">
        <v>38</v>
      </c>
      <c r="M1" s="79" t="s">
        <v>39</v>
      </c>
      <c r="N1" s="79" t="s">
        <v>40</v>
      </c>
      <c r="O1" s="79" t="s">
        <v>41</v>
      </c>
      <c r="P1" s="79" t="s">
        <v>42</v>
      </c>
      <c r="Q1" s="79" t="s">
        <v>43</v>
      </c>
      <c r="R1" s="135" t="s">
        <v>129</v>
      </c>
      <c r="S1" s="135" t="s">
        <v>130</v>
      </c>
    </row>
    <row r="2" spans="5:20" ht="32.1" customHeight="1" x14ac:dyDescent="0.3">
      <c r="E2" s="80" t="s">
        <v>118</v>
      </c>
      <c r="F2" s="81">
        <v>949907604</v>
      </c>
      <c r="G2" s="82">
        <v>0.21625375900000687</v>
      </c>
      <c r="H2" s="82">
        <v>0.6639474547699864</v>
      </c>
      <c r="I2" s="82">
        <v>1.3319181534678926</v>
      </c>
      <c r="J2" s="82">
        <v>2.3277164056263455</v>
      </c>
      <c r="K2" s="82">
        <v>2.5195679314773178</v>
      </c>
      <c r="L2" s="82">
        <v>1.9034209607707187</v>
      </c>
      <c r="M2" s="82">
        <v>1.9975480754765185</v>
      </c>
      <c r="N2" s="82">
        <v>1.960779648090738</v>
      </c>
      <c r="O2" s="82">
        <v>1.8822118304724578</v>
      </c>
      <c r="P2" s="82">
        <v>3.6623886364999998</v>
      </c>
      <c r="Q2" s="83">
        <v>35796</v>
      </c>
      <c r="R2" s="136">
        <v>0.2</v>
      </c>
      <c r="S2" s="136">
        <v>0.38749408850334072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ryMpzOkhgcE0ahRaoJJ1ki6hsO5tLntvcTgXkQu9oSzROM3quDMIMPTca8VWlVWWnZkNn1YcihVmavY4Uz0+3A==" saltValue="4lJhgG0wKVDiLpD76jWJZ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A5E2-FAEE-45E6-B0F2-C426FA2DD34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45230</v>
      </c>
      <c r="F1" s="79" t="s">
        <v>0</v>
      </c>
      <c r="G1" s="79" t="s">
        <v>33</v>
      </c>
      <c r="H1" s="79" t="s">
        <v>34</v>
      </c>
      <c r="I1" s="79" t="s">
        <v>35</v>
      </c>
      <c r="J1" s="79" t="s">
        <v>36</v>
      </c>
      <c r="K1" s="79" t="s">
        <v>37</v>
      </c>
      <c r="L1" s="79" t="s">
        <v>38</v>
      </c>
      <c r="M1" s="79" t="s">
        <v>39</v>
      </c>
      <c r="N1" s="79" t="s">
        <v>40</v>
      </c>
      <c r="O1" s="79" t="s">
        <v>41</v>
      </c>
      <c r="P1" s="79" t="s">
        <v>42</v>
      </c>
      <c r="Q1" s="79" t="s">
        <v>43</v>
      </c>
      <c r="R1" s="135" t="s">
        <v>129</v>
      </c>
      <c r="S1" s="135" t="s">
        <v>130</v>
      </c>
    </row>
    <row r="2" spans="5:20" ht="32.1" customHeight="1" x14ac:dyDescent="0.3">
      <c r="E2" s="80" t="s">
        <v>118</v>
      </c>
      <c r="F2" s="81">
        <v>949907604</v>
      </c>
      <c r="G2" s="82">
        <v>0.21791145100000797</v>
      </c>
      <c r="H2" s="82">
        <v>0.67379126722519889</v>
      </c>
      <c r="I2" s="82">
        <v>1.3336212515776547</v>
      </c>
      <c r="J2" s="82">
        <v>2.1069063823758283</v>
      </c>
      <c r="K2" s="82">
        <v>2.470818649000428</v>
      </c>
      <c r="L2" s="82">
        <v>1.8773300972139806</v>
      </c>
      <c r="M2" s="82">
        <v>1.9913701067963085</v>
      </c>
      <c r="N2" s="82">
        <v>1.9488770788230969</v>
      </c>
      <c r="O2" s="82">
        <v>1.875976608605967</v>
      </c>
      <c r="P2" s="82">
        <v>3.6657482773460002</v>
      </c>
      <c r="Q2" s="83">
        <v>35796</v>
      </c>
      <c r="R2" s="136">
        <v>0.2</v>
      </c>
      <c r="S2" s="136">
        <v>0.38749408850334072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Oou7Zd2KF4AhfZG+cu+a7rrgbW8WYNtckAE93k8CMG7/EMJgEECDX04mJr3qX/Ndgxi2WNapSzhUD4i5GaDRgQ==" saltValue="5146oZkT/LWMIR/TJvrvO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351C-6B94-4778-A795-56A63E94D4A1}">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45199</v>
      </c>
      <c r="F1" s="79" t="s">
        <v>0</v>
      </c>
      <c r="G1" s="79" t="s">
        <v>33</v>
      </c>
      <c r="H1" s="79" t="s">
        <v>34</v>
      </c>
      <c r="I1" s="79" t="s">
        <v>35</v>
      </c>
      <c r="J1" s="79" t="s">
        <v>36</v>
      </c>
      <c r="K1" s="79" t="s">
        <v>37</v>
      </c>
      <c r="L1" s="79" t="s">
        <v>38</v>
      </c>
      <c r="M1" s="79" t="s">
        <v>39</v>
      </c>
      <c r="N1" s="79" t="s">
        <v>40</v>
      </c>
      <c r="O1" s="79" t="s">
        <v>41</v>
      </c>
      <c r="P1" s="79" t="s">
        <v>42</v>
      </c>
      <c r="Q1" s="79" t="s">
        <v>43</v>
      </c>
      <c r="R1" s="135" t="s">
        <v>129</v>
      </c>
      <c r="S1" s="135" t="s">
        <v>130</v>
      </c>
    </row>
    <row r="2" spans="5:20" ht="32.1" customHeight="1" x14ac:dyDescent="0.3">
      <c r="E2" s="80" t="s">
        <v>118</v>
      </c>
      <c r="F2" s="81">
        <v>949907604</v>
      </c>
      <c r="G2" s="82">
        <v>0.22831864699999205</v>
      </c>
      <c r="H2" s="82">
        <v>0.66605091066953559</v>
      </c>
      <c r="I2" s="82">
        <v>1.3036806749606944</v>
      </c>
      <c r="J2" s="82">
        <v>1.8848875455755421</v>
      </c>
      <c r="K2" s="82">
        <v>2.4062833992143595</v>
      </c>
      <c r="L2" s="82">
        <v>1.8582188941771216</v>
      </c>
      <c r="M2" s="82">
        <v>1.9849158305393022</v>
      </c>
      <c r="N2" s="82">
        <v>1.9365154236508308</v>
      </c>
      <c r="O2" s="82">
        <v>1.8702653944917103</v>
      </c>
      <c r="P2" s="82">
        <v>3.6690631650380001</v>
      </c>
      <c r="Q2" s="83">
        <v>35796</v>
      </c>
      <c r="R2" s="136">
        <v>0.2</v>
      </c>
      <c r="S2" s="136">
        <v>0.38749408850334072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F5uRoUDd8SANzDoYIZMOmgBz+n38b6+yT5p12Jx0WZC9Mm5PhK9jlbTV6WMU9/Z5NZM5pgub3CS1vE2cZ9boZw==" saltValue="dXsBVAyvoyilA4xyaQxs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CC70-9A50-4966-A9A3-A1D552D29044}">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45169</v>
      </c>
      <c r="F1" s="79" t="s">
        <v>0</v>
      </c>
      <c r="G1" s="79" t="s">
        <v>33</v>
      </c>
      <c r="H1" s="79" t="s">
        <v>34</v>
      </c>
      <c r="I1" s="79" t="s">
        <v>35</v>
      </c>
      <c r="J1" s="79" t="s">
        <v>36</v>
      </c>
      <c r="K1" s="79" t="s">
        <v>37</v>
      </c>
      <c r="L1" s="79" t="s">
        <v>38</v>
      </c>
      <c r="M1" s="79" t="s">
        <v>39</v>
      </c>
      <c r="N1" s="79" t="s">
        <v>40</v>
      </c>
      <c r="O1" s="79" t="s">
        <v>41</v>
      </c>
      <c r="P1" s="79" t="s">
        <v>42</v>
      </c>
      <c r="Q1" s="79" t="s">
        <v>43</v>
      </c>
      <c r="R1" s="79" t="s">
        <v>127</v>
      </c>
      <c r="S1" s="79" t="s">
        <v>128</v>
      </c>
    </row>
    <row r="2" spans="5:20" ht="32.1" customHeight="1" x14ac:dyDescent="0.3">
      <c r="E2" s="80" t="s">
        <v>118</v>
      </c>
      <c r="F2" s="81">
        <v>949907604</v>
      </c>
      <c r="G2" s="82">
        <v>0.22605379200000275</v>
      </c>
      <c r="H2" s="82">
        <v>0.66356497592947594</v>
      </c>
      <c r="I2" s="82">
        <v>1.2916462578362653</v>
      </c>
      <c r="J2" s="82">
        <v>1.6527952588029748</v>
      </c>
      <c r="K2" s="82">
        <v>2.3367663712664077</v>
      </c>
      <c r="L2" s="82">
        <v>1.8339058009679166</v>
      </c>
      <c r="M2" s="82">
        <v>1.9701955762035261</v>
      </c>
      <c r="N2" s="82">
        <v>1.9242340195016805</v>
      </c>
      <c r="O2" s="82">
        <v>1.8619563037233888</v>
      </c>
      <c r="P2" s="82">
        <v>3.6719802558230001</v>
      </c>
      <c r="Q2" s="83">
        <v>35796</v>
      </c>
      <c r="R2" s="87">
        <v>0.2</v>
      </c>
      <c r="S2" s="87">
        <v>0.3878958169759214</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0nphXymdHyIvw4nDYTmAA3GUg2ESikABy578bZ3a54QJa2e6ngxWcqGKK1rxpeF7TkyfKtaHPDHpsG5XfN+pAQ==" saltValue="FO+JWNx9aNQO76Bt0PQJ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C5AA-742A-4E6B-8D53-0B21AEBB1EB1}">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27">
        <v>45138</v>
      </c>
      <c r="F1" s="128" t="s">
        <v>0</v>
      </c>
      <c r="G1" s="128" t="s">
        <v>33</v>
      </c>
      <c r="H1" s="128" t="s">
        <v>34</v>
      </c>
      <c r="I1" s="128" t="s">
        <v>35</v>
      </c>
      <c r="J1" s="128" t="s">
        <v>36</v>
      </c>
      <c r="K1" s="128" t="s">
        <v>37</v>
      </c>
      <c r="L1" s="128" t="s">
        <v>38</v>
      </c>
      <c r="M1" s="128" t="s">
        <v>39</v>
      </c>
      <c r="N1" s="128" t="s">
        <v>40</v>
      </c>
      <c r="O1" s="128" t="s">
        <v>41</v>
      </c>
      <c r="P1" s="128" t="s">
        <v>42</v>
      </c>
      <c r="Q1" s="128" t="s">
        <v>43</v>
      </c>
      <c r="R1" s="128" t="s">
        <v>127</v>
      </c>
      <c r="S1" s="128" t="s">
        <v>128</v>
      </c>
    </row>
    <row r="2" spans="5:20" ht="32.1" customHeight="1" x14ac:dyDescent="0.3">
      <c r="E2" s="129" t="s">
        <v>118</v>
      </c>
      <c r="F2" s="130">
        <v>949907604</v>
      </c>
      <c r="G2" s="131">
        <v>0.21020614500000256</v>
      </c>
      <c r="H2" s="131">
        <v>0.65541386297953697</v>
      </c>
      <c r="I2" s="131">
        <v>1.2479714520044816</v>
      </c>
      <c r="J2" s="131">
        <v>1.4235235378656119</v>
      </c>
      <c r="K2" s="131">
        <v>2.263018731100841</v>
      </c>
      <c r="L2" s="131">
        <v>1.8094768091678537</v>
      </c>
      <c r="M2" s="131">
        <v>1.9641454372249179</v>
      </c>
      <c r="N2" s="131">
        <v>1.911493653844798</v>
      </c>
      <c r="O2" s="131">
        <v>1.8559818230734271</v>
      </c>
      <c r="P2" s="131">
        <v>3.6750080218419998</v>
      </c>
      <c r="Q2" s="132">
        <v>35796</v>
      </c>
      <c r="R2" s="133">
        <v>0.2</v>
      </c>
      <c r="S2" s="133">
        <v>0.3878958169759214</v>
      </c>
    </row>
    <row r="4" spans="5:20" x14ac:dyDescent="0.3">
      <c r="E4" s="140" t="s">
        <v>47</v>
      </c>
      <c r="F4" s="140"/>
      <c r="G4" s="140"/>
      <c r="H4" s="140"/>
      <c r="I4" s="140"/>
      <c r="J4" s="140"/>
      <c r="K4" s="140"/>
      <c r="L4" s="140"/>
      <c r="M4" s="140"/>
      <c r="N4" s="140"/>
      <c r="O4" s="140"/>
      <c r="P4" s="140"/>
      <c r="Q4" s="140"/>
      <c r="R4" s="140"/>
      <c r="S4" s="140"/>
      <c r="T4" s="134"/>
    </row>
    <row r="5" spans="5:20" x14ac:dyDescent="0.3">
      <c r="E5" s="140" t="s">
        <v>113</v>
      </c>
      <c r="F5" s="140"/>
      <c r="G5" s="140"/>
      <c r="H5" s="140"/>
      <c r="I5" s="140"/>
      <c r="J5" s="140"/>
      <c r="K5" s="140"/>
      <c r="L5" s="140"/>
      <c r="M5" s="140"/>
      <c r="N5" s="140"/>
      <c r="O5" s="140"/>
      <c r="P5" s="140"/>
      <c r="Q5" s="140"/>
      <c r="R5" s="140"/>
      <c r="S5" s="140"/>
      <c r="T5" s="134"/>
    </row>
    <row r="6" spans="5:20" x14ac:dyDescent="0.3">
      <c r="E6" s="141" t="s">
        <v>48</v>
      </c>
      <c r="F6" s="141"/>
      <c r="G6" s="141"/>
      <c r="H6" s="141"/>
      <c r="I6" s="141"/>
      <c r="J6" s="141"/>
      <c r="K6" s="141"/>
      <c r="L6" s="141"/>
      <c r="M6" s="141"/>
      <c r="N6" s="141"/>
      <c r="O6" s="141"/>
      <c r="P6" s="141"/>
      <c r="Q6" s="141"/>
      <c r="R6" s="141"/>
      <c r="S6" s="141"/>
      <c r="T6" s="134"/>
    </row>
    <row r="7" spans="5:20" ht="41.25" customHeight="1" x14ac:dyDescent="0.3">
      <c r="E7" s="142" t="s">
        <v>115</v>
      </c>
      <c r="F7" s="142"/>
      <c r="G7" s="142"/>
      <c r="H7" s="142"/>
      <c r="I7" s="142"/>
      <c r="J7" s="142"/>
      <c r="K7" s="142"/>
      <c r="L7" s="142"/>
      <c r="M7" s="142"/>
      <c r="N7" s="142"/>
      <c r="O7" s="142"/>
      <c r="P7" s="142"/>
      <c r="Q7" s="142"/>
      <c r="R7" s="142"/>
      <c r="S7" s="142"/>
      <c r="T7" s="13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mpjHsTyFPlVQ2rArE1mumLXrWo55fszS5fCC8Ftm1ijXCj/Z2+4g1QylBB1Tsdp5SGNHVi8rlTKlrX2SDfcofQ==" saltValue="13YsroMj6K+ErOua/DEwd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3AD6-8B4A-4E68-A65A-DD6716CA04B4}">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45930</v>
      </c>
      <c r="F1" s="79" t="s">
        <v>0</v>
      </c>
      <c r="G1" s="79" t="s">
        <v>33</v>
      </c>
      <c r="H1" s="79" t="s">
        <v>34</v>
      </c>
      <c r="I1" s="79" t="s">
        <v>35</v>
      </c>
      <c r="J1" s="79" t="s">
        <v>36</v>
      </c>
      <c r="K1" s="79" t="s">
        <v>37</v>
      </c>
      <c r="L1" s="79" t="s">
        <v>38</v>
      </c>
      <c r="M1" s="79" t="s">
        <v>39</v>
      </c>
      <c r="N1" s="79" t="s">
        <v>40</v>
      </c>
      <c r="O1" s="79" t="s">
        <v>41</v>
      </c>
      <c r="P1" s="79" t="s">
        <v>42</v>
      </c>
      <c r="Q1" s="79" t="s">
        <v>43</v>
      </c>
      <c r="R1" s="85" t="s">
        <v>145</v>
      </c>
      <c r="S1" s="85" t="s">
        <v>146</v>
      </c>
    </row>
    <row r="2" spans="5:20" ht="32.1" customHeight="1" x14ac:dyDescent="0.3">
      <c r="E2" s="80" t="s">
        <v>118</v>
      </c>
      <c r="F2" s="81">
        <v>949907604</v>
      </c>
      <c r="G2" s="82">
        <v>0.24334725999999307</v>
      </c>
      <c r="H2" s="82">
        <v>0.77531633695842039</v>
      </c>
      <c r="I2" s="82">
        <v>1.5280895466747602</v>
      </c>
      <c r="J2" s="82">
        <v>2.2500057273611596</v>
      </c>
      <c r="K2" s="82">
        <v>3.0206958632940317</v>
      </c>
      <c r="L2" s="82">
        <v>2.738330642580955</v>
      </c>
      <c r="M2" s="82">
        <v>2.2755511602117862</v>
      </c>
      <c r="N2" s="82">
        <v>2.2468855822706413</v>
      </c>
      <c r="O2" s="82">
        <v>2.1007529168884709</v>
      </c>
      <c r="P2" s="82">
        <v>3.6137887714280001</v>
      </c>
      <c r="Q2" s="83">
        <v>35796</v>
      </c>
      <c r="R2" s="86">
        <v>0.2</v>
      </c>
      <c r="S2" s="86">
        <v>0.39838732204758542</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aFMXkTHpuOzJj1PAC9vegX08apBEOlgusAgb8haP9j5KGE3Ov31bRrlKk9MHJ8LkDhDJK4kPW/GNEq6Ks+ra0Q==" saltValue="XDrUIrmmtQiwsVILq0Qm2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D1AC-645D-4C5B-8480-DEEA76B8B210}">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19">
        <v>45107</v>
      </c>
      <c r="F1" s="120" t="s">
        <v>0</v>
      </c>
      <c r="G1" s="120" t="s">
        <v>33</v>
      </c>
      <c r="H1" s="120" t="s">
        <v>34</v>
      </c>
      <c r="I1" s="120" t="s">
        <v>35</v>
      </c>
      <c r="J1" s="120" t="s">
        <v>36</v>
      </c>
      <c r="K1" s="120" t="s">
        <v>37</v>
      </c>
      <c r="L1" s="120" t="s">
        <v>38</v>
      </c>
      <c r="M1" s="120" t="s">
        <v>39</v>
      </c>
      <c r="N1" s="120" t="s">
        <v>40</v>
      </c>
      <c r="O1" s="120" t="s">
        <v>41</v>
      </c>
      <c r="P1" s="120" t="s">
        <v>42</v>
      </c>
      <c r="Q1" s="120" t="s">
        <v>43</v>
      </c>
      <c r="R1" s="85" t="s">
        <v>127</v>
      </c>
      <c r="S1" s="85" t="s">
        <v>128</v>
      </c>
    </row>
    <row r="2" spans="5:20" ht="32.1" customHeight="1" x14ac:dyDescent="0.3">
      <c r="E2" s="121" t="s">
        <v>118</v>
      </c>
      <c r="F2" s="122">
        <v>949907604</v>
      </c>
      <c r="G2" s="123">
        <v>0.22584352199999103</v>
      </c>
      <c r="H2" s="123">
        <v>0.6334109250565545</v>
      </c>
      <c r="I2" s="123">
        <v>1.210772275141303</v>
      </c>
      <c r="J2" s="123">
        <v>1.210772275141303</v>
      </c>
      <c r="K2" s="123">
        <v>2.193447427120887</v>
      </c>
      <c r="L2" s="123">
        <v>1.7998741059604084</v>
      </c>
      <c r="M2" s="123">
        <v>1.9561453607951584</v>
      </c>
      <c r="N2" s="123">
        <v>1.9003590232008705</v>
      </c>
      <c r="O2" s="123">
        <v>1.8534221651902882</v>
      </c>
      <c r="P2" s="123">
        <v>3.6786985859720001</v>
      </c>
      <c r="Q2" s="124">
        <v>35796</v>
      </c>
      <c r="R2" s="86">
        <v>0.2</v>
      </c>
      <c r="S2" s="86">
        <v>0.3878958169759214</v>
      </c>
    </row>
    <row r="4" spans="5:20" x14ac:dyDescent="0.3">
      <c r="E4" s="143" t="s">
        <v>47</v>
      </c>
      <c r="F4" s="143"/>
      <c r="G4" s="143"/>
      <c r="H4" s="143"/>
      <c r="I4" s="143"/>
      <c r="J4" s="143"/>
      <c r="K4" s="143"/>
      <c r="L4" s="143"/>
      <c r="M4" s="143"/>
      <c r="N4" s="143"/>
      <c r="O4" s="143"/>
      <c r="P4" s="143"/>
      <c r="Q4" s="143"/>
      <c r="R4" s="143"/>
      <c r="S4" s="143"/>
      <c r="T4" s="126"/>
    </row>
    <row r="5" spans="5:20" x14ac:dyDescent="0.3">
      <c r="E5" s="143" t="s">
        <v>113</v>
      </c>
      <c r="F5" s="143"/>
      <c r="G5" s="143"/>
      <c r="H5" s="143"/>
      <c r="I5" s="143"/>
      <c r="J5" s="143"/>
      <c r="K5" s="143"/>
      <c r="L5" s="143"/>
      <c r="M5" s="143"/>
      <c r="N5" s="143"/>
      <c r="O5" s="143"/>
      <c r="P5" s="143"/>
      <c r="Q5" s="143"/>
      <c r="R5" s="143"/>
      <c r="S5" s="143"/>
      <c r="T5" s="126"/>
    </row>
    <row r="6" spans="5:20" x14ac:dyDescent="0.3">
      <c r="E6" s="144" t="s">
        <v>48</v>
      </c>
      <c r="F6" s="144"/>
      <c r="G6" s="144"/>
      <c r="H6" s="144"/>
      <c r="I6" s="144"/>
      <c r="J6" s="144"/>
      <c r="K6" s="144"/>
      <c r="L6" s="144"/>
      <c r="M6" s="144"/>
      <c r="N6" s="144"/>
      <c r="O6" s="144"/>
      <c r="P6" s="144"/>
      <c r="Q6" s="144"/>
      <c r="R6" s="144"/>
      <c r="S6" s="144"/>
      <c r="T6" s="126"/>
    </row>
    <row r="7" spans="5:20" ht="33.75" customHeight="1" x14ac:dyDescent="0.3">
      <c r="E7" s="145" t="s">
        <v>115</v>
      </c>
      <c r="F7" s="145"/>
      <c r="G7" s="145"/>
      <c r="H7" s="145"/>
      <c r="I7" s="145"/>
      <c r="J7" s="145"/>
      <c r="K7" s="145"/>
      <c r="L7" s="145"/>
      <c r="M7" s="145"/>
      <c r="N7" s="145"/>
      <c r="O7" s="145"/>
      <c r="P7" s="145"/>
      <c r="Q7" s="145"/>
      <c r="R7" s="145"/>
      <c r="S7" s="145"/>
      <c r="T7" s="126"/>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w5bmmcutSryWSqSg30FDkXxBXa88lKZJebro7Txg4gUKkfyWFw7g7NcruPjE8vCXEpO6dZDN6aUc/w/sNdnSWw==" saltValue="FzCer/kXgt9OgQt9vgdMm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6DC4-594C-4F93-8376-73DBF490C331}">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19">
        <v>45077</v>
      </c>
      <c r="F1" s="120" t="s">
        <v>0</v>
      </c>
      <c r="G1" s="120" t="s">
        <v>33</v>
      </c>
      <c r="H1" s="120" t="s">
        <v>34</v>
      </c>
      <c r="I1" s="120" t="s">
        <v>35</v>
      </c>
      <c r="J1" s="120" t="s">
        <v>36</v>
      </c>
      <c r="K1" s="120" t="s">
        <v>37</v>
      </c>
      <c r="L1" s="120" t="s">
        <v>38</v>
      </c>
      <c r="M1" s="120" t="s">
        <v>39</v>
      </c>
      <c r="N1" s="120" t="s">
        <v>40</v>
      </c>
      <c r="O1" s="120" t="s">
        <v>41</v>
      </c>
      <c r="P1" s="120" t="s">
        <v>42</v>
      </c>
      <c r="Q1" s="120" t="s">
        <v>43</v>
      </c>
      <c r="R1" s="120" t="s">
        <v>125</v>
      </c>
      <c r="S1" s="120" t="s">
        <v>126</v>
      </c>
    </row>
    <row r="2" spans="5:20" ht="32.1" customHeight="1" x14ac:dyDescent="0.3">
      <c r="E2" s="121" t="s">
        <v>118</v>
      </c>
      <c r="F2" s="122">
        <v>949907604</v>
      </c>
      <c r="G2" s="123">
        <v>0.21793810599999297</v>
      </c>
      <c r="H2" s="123">
        <v>0.62394102777600935</v>
      </c>
      <c r="I2" s="123">
        <v>1.1720391754656445</v>
      </c>
      <c r="J2" s="123">
        <v>0.98270936769428996</v>
      </c>
      <c r="K2" s="123">
        <v>2.0953051390999899</v>
      </c>
      <c r="L2" s="123">
        <v>1.7801728080548918</v>
      </c>
      <c r="M2" s="123">
        <v>1.945302644828617</v>
      </c>
      <c r="N2" s="123">
        <v>1.8871158187789838</v>
      </c>
      <c r="O2" s="123">
        <v>1.8472470799837604</v>
      </c>
      <c r="P2" s="123">
        <v>3.6817769761019998</v>
      </c>
      <c r="Q2" s="124">
        <v>35796</v>
      </c>
      <c r="R2" s="125">
        <v>0.2</v>
      </c>
      <c r="S2" s="125">
        <v>0.38788196434394517</v>
      </c>
    </row>
    <row r="4" spans="5:20" x14ac:dyDescent="0.3">
      <c r="E4" s="143" t="s">
        <v>47</v>
      </c>
      <c r="F4" s="143"/>
      <c r="G4" s="143"/>
      <c r="H4" s="143"/>
      <c r="I4" s="143"/>
      <c r="J4" s="143"/>
      <c r="K4" s="143"/>
      <c r="L4" s="143"/>
      <c r="M4" s="143"/>
      <c r="N4" s="143"/>
      <c r="O4" s="143"/>
      <c r="P4" s="143"/>
      <c r="Q4" s="143"/>
      <c r="R4" s="143"/>
      <c r="S4" s="143"/>
      <c r="T4" s="126"/>
    </row>
    <row r="5" spans="5:20" x14ac:dyDescent="0.3">
      <c r="E5" s="143" t="s">
        <v>113</v>
      </c>
      <c r="F5" s="143"/>
      <c r="G5" s="143"/>
      <c r="H5" s="143"/>
      <c r="I5" s="143"/>
      <c r="J5" s="143"/>
      <c r="K5" s="143"/>
      <c r="L5" s="143"/>
      <c r="M5" s="143"/>
      <c r="N5" s="143"/>
      <c r="O5" s="143"/>
      <c r="P5" s="143"/>
      <c r="Q5" s="143"/>
      <c r="R5" s="143"/>
      <c r="S5" s="143"/>
      <c r="T5" s="126"/>
    </row>
    <row r="6" spans="5:20" x14ac:dyDescent="0.3">
      <c r="E6" s="144" t="s">
        <v>48</v>
      </c>
      <c r="F6" s="144"/>
      <c r="G6" s="144"/>
      <c r="H6" s="144"/>
      <c r="I6" s="144"/>
      <c r="J6" s="144"/>
      <c r="K6" s="144"/>
      <c r="L6" s="144"/>
      <c r="M6" s="144"/>
      <c r="N6" s="144"/>
      <c r="O6" s="144"/>
      <c r="P6" s="144"/>
      <c r="Q6" s="144"/>
      <c r="R6" s="144"/>
      <c r="S6" s="144"/>
      <c r="T6" s="126"/>
    </row>
    <row r="7" spans="5:20" ht="31.5" customHeight="1" x14ac:dyDescent="0.3">
      <c r="E7" s="145" t="s">
        <v>115</v>
      </c>
      <c r="F7" s="145"/>
      <c r="G7" s="145"/>
      <c r="H7" s="145"/>
      <c r="I7" s="145"/>
      <c r="J7" s="145"/>
      <c r="K7" s="145"/>
      <c r="L7" s="145"/>
      <c r="M7" s="145"/>
      <c r="N7" s="145"/>
      <c r="O7" s="145"/>
      <c r="P7" s="145"/>
      <c r="Q7" s="145"/>
      <c r="R7" s="145"/>
      <c r="S7" s="145"/>
      <c r="T7" s="126"/>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YFTW23jq6KQBe2SfKT6OxjtINno1Lg8t9ZVL2DpqAWsv+DB9nPYpmA8TGfYcpZksScv/47m7EfesvxNeJbTlPQ==" saltValue="w0RQhoYYwRO/3apmOzE2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0CB2-3732-4F43-980F-E8CCE768BB86}">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19">
        <v>45046</v>
      </c>
      <c r="F1" s="120" t="s">
        <v>0</v>
      </c>
      <c r="G1" s="120" t="s">
        <v>33</v>
      </c>
      <c r="H1" s="120" t="s">
        <v>34</v>
      </c>
      <c r="I1" s="120" t="s">
        <v>35</v>
      </c>
      <c r="J1" s="120" t="s">
        <v>36</v>
      </c>
      <c r="K1" s="120" t="s">
        <v>37</v>
      </c>
      <c r="L1" s="120" t="s">
        <v>38</v>
      </c>
      <c r="M1" s="120" t="s">
        <v>39</v>
      </c>
      <c r="N1" s="120" t="s">
        <v>40</v>
      </c>
      <c r="O1" s="120" t="s">
        <v>41</v>
      </c>
      <c r="P1" s="120" t="s">
        <v>42</v>
      </c>
      <c r="Q1" s="120" t="s">
        <v>43</v>
      </c>
      <c r="R1" s="120" t="s">
        <v>125</v>
      </c>
      <c r="S1" s="120" t="s">
        <v>126</v>
      </c>
    </row>
    <row r="2" spans="5:20" ht="32.1" customHeight="1" x14ac:dyDescent="0.3">
      <c r="E2" s="121" t="s">
        <v>118</v>
      </c>
      <c r="F2" s="122">
        <v>949907604</v>
      </c>
      <c r="G2" s="123">
        <v>0.18830052800000718</v>
      </c>
      <c r="H2" s="123">
        <v>0.5886991730336355</v>
      </c>
      <c r="I2" s="123">
        <v>1.1222310851790152</v>
      </c>
      <c r="J2" s="123">
        <v>0.76310815822753231</v>
      </c>
      <c r="K2" s="123">
        <v>2.0024992493456795</v>
      </c>
      <c r="L2" s="123">
        <v>1.76507468348992</v>
      </c>
      <c r="M2" s="123">
        <v>1.9356498566466485</v>
      </c>
      <c r="N2" s="123">
        <v>1.8749816071344183</v>
      </c>
      <c r="O2" s="123">
        <v>1.8446890628422086</v>
      </c>
      <c r="P2" s="123">
        <v>3.6851985648290002</v>
      </c>
      <c r="Q2" s="124">
        <v>35796</v>
      </c>
      <c r="R2" s="125">
        <v>0.2</v>
      </c>
      <c r="S2" s="125">
        <v>0.38788196434394517</v>
      </c>
    </row>
    <row r="4" spans="5:20" x14ac:dyDescent="0.3">
      <c r="E4" s="143" t="s">
        <v>47</v>
      </c>
      <c r="F4" s="143"/>
      <c r="G4" s="143"/>
      <c r="H4" s="143"/>
      <c r="I4" s="143"/>
      <c r="J4" s="143"/>
      <c r="K4" s="143"/>
      <c r="L4" s="143"/>
      <c r="M4" s="143"/>
      <c r="N4" s="143"/>
      <c r="O4" s="143"/>
      <c r="P4" s="143"/>
      <c r="Q4" s="143"/>
      <c r="R4" s="143"/>
      <c r="S4" s="143"/>
      <c r="T4" s="126"/>
    </row>
    <row r="5" spans="5:20" x14ac:dyDescent="0.3">
      <c r="E5" s="143" t="s">
        <v>113</v>
      </c>
      <c r="F5" s="143"/>
      <c r="G5" s="143"/>
      <c r="H5" s="143"/>
      <c r="I5" s="143"/>
      <c r="J5" s="143"/>
      <c r="K5" s="143"/>
      <c r="L5" s="143"/>
      <c r="M5" s="143"/>
      <c r="N5" s="143"/>
      <c r="O5" s="143"/>
      <c r="P5" s="143"/>
      <c r="Q5" s="143"/>
      <c r="R5" s="143"/>
      <c r="S5" s="143"/>
      <c r="T5" s="126"/>
    </row>
    <row r="6" spans="5:20" x14ac:dyDescent="0.3">
      <c r="E6" s="144" t="s">
        <v>48</v>
      </c>
      <c r="F6" s="144"/>
      <c r="G6" s="144"/>
      <c r="H6" s="144"/>
      <c r="I6" s="144"/>
      <c r="J6" s="144"/>
      <c r="K6" s="144"/>
      <c r="L6" s="144"/>
      <c r="M6" s="144"/>
      <c r="N6" s="144"/>
      <c r="O6" s="144"/>
      <c r="P6" s="144"/>
      <c r="Q6" s="144"/>
      <c r="R6" s="144"/>
      <c r="S6" s="144"/>
      <c r="T6" s="126"/>
    </row>
    <row r="7" spans="5:20" ht="33.75" customHeight="1" x14ac:dyDescent="0.3">
      <c r="E7" s="145" t="s">
        <v>115</v>
      </c>
      <c r="F7" s="145"/>
      <c r="G7" s="145"/>
      <c r="H7" s="145"/>
      <c r="I7" s="145"/>
      <c r="J7" s="145"/>
      <c r="K7" s="145"/>
      <c r="L7" s="145"/>
      <c r="M7" s="145"/>
      <c r="N7" s="145"/>
      <c r="O7" s="145"/>
      <c r="P7" s="145"/>
      <c r="Q7" s="145"/>
      <c r="R7" s="145"/>
      <c r="S7" s="145"/>
      <c r="T7" s="126"/>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ekTv8ehl7v7crwn+xmq1PPAXTq0kqgYvtbHrdnGqG15zzHLevp3vmFsjlefBYLml03U9oyG9oPULWUk4NaS9lQ==" saltValue="cpHK63c0Kw+6TGSVGvYyf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04">
        <v>45016</v>
      </c>
      <c r="F1" s="105" t="s">
        <v>0</v>
      </c>
      <c r="G1" s="105" t="s">
        <v>33</v>
      </c>
      <c r="H1" s="105" t="s">
        <v>34</v>
      </c>
      <c r="I1" s="105" t="s">
        <v>35</v>
      </c>
      <c r="J1" s="105" t="s">
        <v>36</v>
      </c>
      <c r="K1" s="105" t="s">
        <v>37</v>
      </c>
      <c r="L1" s="105" t="s">
        <v>38</v>
      </c>
      <c r="M1" s="105" t="s">
        <v>39</v>
      </c>
      <c r="N1" s="105" t="s">
        <v>40</v>
      </c>
      <c r="O1" s="105" t="s">
        <v>41</v>
      </c>
      <c r="P1" s="105" t="s">
        <v>42</v>
      </c>
      <c r="Q1" s="105" t="s">
        <v>43</v>
      </c>
      <c r="R1" s="117" t="s">
        <v>125</v>
      </c>
      <c r="S1" s="117" t="s">
        <v>126</v>
      </c>
    </row>
    <row r="2" spans="5:20" ht="32.1" customHeight="1" x14ac:dyDescent="0.3">
      <c r="E2" s="80" t="s">
        <v>118</v>
      </c>
      <c r="F2" s="107">
        <v>949907604</v>
      </c>
      <c r="G2" s="108">
        <v>0.21641197799999734</v>
      </c>
      <c r="H2" s="108">
        <v>0.57372729869480388</v>
      </c>
      <c r="I2" s="108">
        <v>1.0884132905214283</v>
      </c>
      <c r="J2" s="108">
        <v>0.57372729869480388</v>
      </c>
      <c r="K2" s="108">
        <v>1.9399136864019173</v>
      </c>
      <c r="L2" s="108">
        <v>1.7584948114284016</v>
      </c>
      <c r="M2" s="108">
        <v>1.9286808563055535</v>
      </c>
      <c r="N2" s="108">
        <v>1.8676427529698669</v>
      </c>
      <c r="O2" s="108">
        <v>1.8438924260626877</v>
      </c>
      <c r="P2" s="108">
        <v>3.689857439007</v>
      </c>
      <c r="Q2" s="109">
        <v>35796</v>
      </c>
      <c r="R2" s="118">
        <v>0.2</v>
      </c>
      <c r="S2" s="118">
        <v>0.38788196434394517</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POhbxOVU8PNFOBecWHkrzlNv/rSVKLZJ5CYbdE2h6P9DeGl8AqHVjcpC80izlSusHwEpH7GJTW3PBHpyFR4kog==" saltValue="4pAECCj5g7aWijve1RJEk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04">
        <v>44985</v>
      </c>
      <c r="F1" s="105" t="s">
        <v>0</v>
      </c>
      <c r="G1" s="105" t="s">
        <v>33</v>
      </c>
      <c r="H1" s="105" t="s">
        <v>34</v>
      </c>
      <c r="I1" s="105" t="s">
        <v>35</v>
      </c>
      <c r="J1" s="105" t="s">
        <v>36</v>
      </c>
      <c r="K1" s="105" t="s">
        <v>37</v>
      </c>
      <c r="L1" s="105" t="s">
        <v>38</v>
      </c>
      <c r="M1" s="105" t="s">
        <v>39</v>
      </c>
      <c r="N1" s="105" t="s">
        <v>40</v>
      </c>
      <c r="O1" s="105" t="s">
        <v>41</v>
      </c>
      <c r="P1" s="105" t="s">
        <v>42</v>
      </c>
      <c r="Q1" s="105" t="s">
        <v>43</v>
      </c>
      <c r="R1" s="117" t="s">
        <v>123</v>
      </c>
      <c r="S1" s="117" t="s">
        <v>124</v>
      </c>
    </row>
    <row r="2" spans="5:20" ht="32.1" customHeight="1" x14ac:dyDescent="0.3">
      <c r="E2" s="80" t="s">
        <v>118</v>
      </c>
      <c r="F2" s="107">
        <v>949907604</v>
      </c>
      <c r="G2" s="108">
        <v>0.18283844699999996</v>
      </c>
      <c r="H2" s="108">
        <v>0.54469954375802043</v>
      </c>
      <c r="I2" s="108">
        <v>1.031792997785641</v>
      </c>
      <c r="J2" s="108">
        <v>0.35654371738358392</v>
      </c>
      <c r="K2" s="108">
        <v>1.8429100647567864</v>
      </c>
      <c r="L2" s="108">
        <v>1.742925930178818</v>
      </c>
      <c r="M2" s="108">
        <v>1.9182559223948292</v>
      </c>
      <c r="N2" s="108">
        <v>1.8564488204040552</v>
      </c>
      <c r="O2" s="108">
        <v>1.8408385209385036</v>
      </c>
      <c r="P2" s="108">
        <v>3.693391443851</v>
      </c>
      <c r="Q2" s="109">
        <v>35796</v>
      </c>
      <c r="R2" s="118">
        <v>0.2</v>
      </c>
      <c r="S2" s="118">
        <v>0.39084328652289702</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VoW5+4w/QTCL66t3t9ai/aft1LfQq7IN6wajRT3KRR9aYiF2cyYmQzPBKIxJ0PEnB5SXmVHbTw475VdJ81/ycQ==" saltValue="BbthsSGMh5iQCpH1b6QKe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44957</v>
      </c>
      <c r="F1" s="105" t="s">
        <v>0</v>
      </c>
      <c r="G1" s="105" t="s">
        <v>33</v>
      </c>
      <c r="H1" s="105" t="s">
        <v>34</v>
      </c>
      <c r="I1" s="105" t="s">
        <v>35</v>
      </c>
      <c r="J1" s="105" t="s">
        <v>36</v>
      </c>
      <c r="K1" s="105" t="s">
        <v>37</v>
      </c>
      <c r="L1" s="105" t="s">
        <v>38</v>
      </c>
      <c r="M1" s="105" t="s">
        <v>39</v>
      </c>
      <c r="N1" s="105" t="s">
        <v>40</v>
      </c>
      <c r="O1" s="105" t="s">
        <v>41</v>
      </c>
      <c r="P1" s="105" t="s">
        <v>42</v>
      </c>
      <c r="Q1" s="105" t="s">
        <v>43</v>
      </c>
      <c r="R1" s="117" t="s">
        <v>123</v>
      </c>
      <c r="S1" s="117" t="s">
        <v>124</v>
      </c>
    </row>
    <row r="2" spans="5:20" ht="32.1" customHeight="1" x14ac:dyDescent="0.3">
      <c r="E2" s="80" t="s">
        <v>118</v>
      </c>
      <c r="F2" s="107">
        <v>949907604</v>
      </c>
      <c r="G2" s="108">
        <v>0.17338824999999503</v>
      </c>
      <c r="H2" s="108">
        <v>0.53040939641497697</v>
      </c>
      <c r="I2" s="108">
        <v>1.0025359170554138</v>
      </c>
      <c r="J2" s="108">
        <v>0.17338824999999503</v>
      </c>
      <c r="K2" s="108">
        <v>1.7704373343488067</v>
      </c>
      <c r="L2" s="108">
        <v>1.7369917438137428</v>
      </c>
      <c r="M2" s="108">
        <v>1.9102582286057546</v>
      </c>
      <c r="N2" s="108">
        <v>1.8489455533909904</v>
      </c>
      <c r="O2" s="108">
        <v>1.8391259678729455</v>
      </c>
      <c r="P2" s="108">
        <v>3.6983342737189999</v>
      </c>
      <c r="Q2" s="109">
        <v>35796</v>
      </c>
      <c r="R2" s="118">
        <v>0.2</v>
      </c>
      <c r="S2" s="118">
        <v>0.39084328652289702</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QK+vbTQAsNEaXjLskTmqIYzS+8wcun03M2ALQXryfOHxoPBb0818pkfIk4FvXsc7DDB1csJr0O/EZLv9luG0jw==" saltValue="KHXBXtafGYJrzuyGfxFOJ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44926</v>
      </c>
      <c r="F1" s="105" t="s">
        <v>0</v>
      </c>
      <c r="G1" s="105" t="s">
        <v>33</v>
      </c>
      <c r="H1" s="105" t="s">
        <v>34</v>
      </c>
      <c r="I1" s="105" t="s">
        <v>35</v>
      </c>
      <c r="J1" s="105" t="s">
        <v>36</v>
      </c>
      <c r="K1" s="105" t="s">
        <v>37</v>
      </c>
      <c r="L1" s="105" t="s">
        <v>38</v>
      </c>
      <c r="M1" s="105" t="s">
        <v>39</v>
      </c>
      <c r="N1" s="105" t="s">
        <v>40</v>
      </c>
      <c r="O1" s="105" t="s">
        <v>41</v>
      </c>
      <c r="P1" s="105" t="s">
        <v>42</v>
      </c>
      <c r="Q1" s="105" t="s">
        <v>43</v>
      </c>
      <c r="R1" s="117" t="s">
        <v>123</v>
      </c>
      <c r="S1" s="117" t="s">
        <v>124</v>
      </c>
    </row>
    <row r="2" spans="5:20" ht="32.1" customHeight="1" x14ac:dyDescent="0.3">
      <c r="E2" s="80" t="s">
        <v>118</v>
      </c>
      <c r="F2" s="107">
        <v>949907604</v>
      </c>
      <c r="G2" s="108">
        <v>0.18748735200000421</v>
      </c>
      <c r="H2" s="108">
        <v>0.51174994270428709</v>
      </c>
      <c r="I2" s="108">
        <v>0.97091952752634825</v>
      </c>
      <c r="J2" s="108">
        <v>1.7095416103287464</v>
      </c>
      <c r="K2" s="108">
        <v>1.7095416103287464</v>
      </c>
      <c r="L2" s="108">
        <v>1.7431245757498326</v>
      </c>
      <c r="M2" s="108">
        <v>1.9061995044680646</v>
      </c>
      <c r="N2" s="108">
        <v>1.8421774168753124</v>
      </c>
      <c r="O2" s="108">
        <v>1.8406091063020824</v>
      </c>
      <c r="P2" s="108">
        <v>3.7037015891520002</v>
      </c>
      <c r="Q2" s="109">
        <v>35796</v>
      </c>
      <c r="R2" s="118">
        <v>0.2</v>
      </c>
      <c r="S2" s="118">
        <v>0.39084328652289702</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aGCHHt7PFjprBYB2fo1YfXbYc2vqw46CZS++nfQVj9BTq5M6wiprQUFYnkQQ+xAfmoCtu0Cp+YfAr16GYW+8xg==" saltValue="kRXJIyKTrIQlplUSuETiz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44895</v>
      </c>
      <c r="F1" s="105" t="s">
        <v>0</v>
      </c>
      <c r="G1" s="105" t="s">
        <v>33</v>
      </c>
      <c r="H1" s="105" t="s">
        <v>34</v>
      </c>
      <c r="I1" s="105" t="s">
        <v>35</v>
      </c>
      <c r="J1" s="105" t="s">
        <v>36</v>
      </c>
      <c r="K1" s="105" t="s">
        <v>37</v>
      </c>
      <c r="L1" s="105" t="s">
        <v>38</v>
      </c>
      <c r="M1" s="105" t="s">
        <v>39</v>
      </c>
      <c r="N1" s="105" t="s">
        <v>40</v>
      </c>
      <c r="O1" s="105" t="s">
        <v>41</v>
      </c>
      <c r="P1" s="105" t="s">
        <v>42</v>
      </c>
      <c r="Q1" s="105" t="s">
        <v>43</v>
      </c>
      <c r="R1" s="117" t="s">
        <v>122</v>
      </c>
      <c r="S1" s="117" t="s">
        <v>121</v>
      </c>
    </row>
    <row r="2" spans="5:20" ht="32.1" customHeight="1" x14ac:dyDescent="0.3">
      <c r="E2" s="80" t="s">
        <v>118</v>
      </c>
      <c r="F2" s="107">
        <v>949907604</v>
      </c>
      <c r="G2" s="108">
        <v>0.1685997300000075</v>
      </c>
      <c r="H2" s="108">
        <v>0.48445463185817772</v>
      </c>
      <c r="I2" s="108">
        <v>0.91257028242073268</v>
      </c>
      <c r="J2" s="108">
        <v>1.519205939341628</v>
      </c>
      <c r="K2" s="108">
        <v>1.6513078608905829</v>
      </c>
      <c r="L2" s="108">
        <v>1.7429665459222532</v>
      </c>
      <c r="M2" s="108">
        <v>1.9010101141558877</v>
      </c>
      <c r="N2" s="108">
        <v>1.837055240461738</v>
      </c>
      <c r="O2" s="108">
        <v>1.8399889883579545</v>
      </c>
      <c r="P2" s="108">
        <v>3.7085193073429998</v>
      </c>
      <c r="Q2" s="109">
        <v>35796</v>
      </c>
      <c r="R2" s="118">
        <v>0.2</v>
      </c>
      <c r="S2" s="118">
        <v>0.38956271160630734</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IcWkoLNA2bf1/DEBe85rXspNe05WLB/elnMZgGL0uD6N3o3P+32WPp7J9oKgMXy69fbYXi9OrwSjFPVGFqVrVQ==" saltValue="06vurp1je6k1F9Qn1YAG8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44865</v>
      </c>
      <c r="F1" s="105" t="s">
        <v>0</v>
      </c>
      <c r="G1" s="105" t="s">
        <v>33</v>
      </c>
      <c r="H1" s="105" t="s">
        <v>34</v>
      </c>
      <c r="I1" s="105" t="s">
        <v>35</v>
      </c>
      <c r="J1" s="105" t="s">
        <v>36</v>
      </c>
      <c r="K1" s="105" t="s">
        <v>37</v>
      </c>
      <c r="L1" s="105" t="s">
        <v>38</v>
      </c>
      <c r="M1" s="105" t="s">
        <v>39</v>
      </c>
      <c r="N1" s="105" t="s">
        <v>40</v>
      </c>
      <c r="O1" s="105" t="s">
        <v>41</v>
      </c>
      <c r="P1" s="105" t="s">
        <v>42</v>
      </c>
      <c r="Q1" s="105" t="s">
        <v>43</v>
      </c>
      <c r="R1" s="117" t="s">
        <v>122</v>
      </c>
      <c r="S1" s="117" t="s">
        <v>121</v>
      </c>
    </row>
    <row r="2" spans="5:20" ht="32.1" customHeight="1" x14ac:dyDescent="0.3">
      <c r="E2" s="80" t="s">
        <v>118</v>
      </c>
      <c r="F2" s="107">
        <v>949907604</v>
      </c>
      <c r="G2" s="108">
        <v>0.15479506300000168</v>
      </c>
      <c r="H2" s="108">
        <v>0.46963552966221567</v>
      </c>
      <c r="I2" s="108">
        <v>0.87049915208574635</v>
      </c>
      <c r="J2" s="108">
        <v>1.3483329236728014</v>
      </c>
      <c r="K2" s="108">
        <v>1.5990643354421463</v>
      </c>
      <c r="L2" s="108">
        <v>1.749741981866082</v>
      </c>
      <c r="M2" s="108">
        <v>1.8971685737473543</v>
      </c>
      <c r="N2" s="108">
        <v>1.8309251866341025</v>
      </c>
      <c r="O2" s="108">
        <v>1.8420643894520028</v>
      </c>
      <c r="P2" s="108">
        <v>3.7141570199070002</v>
      </c>
      <c r="Q2" s="109">
        <v>35796</v>
      </c>
      <c r="R2" s="118">
        <v>0.2</v>
      </c>
      <c r="S2" s="118">
        <v>0.38956271160630734</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ebG8TM7BXaVJ1FXjdln5yyXnoxAQ/DJcL1CXLCL5uEJ/IMw8YsYBxxXl9nlGYjaqBV9aHDJffFpI/qHVtwW69g==" saltValue="fJp7JaYOfTXuP9PlPRGKn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1:T7"/>
  <sheetViews>
    <sheetView showGridLines="0" zoomScaleNormal="100" workbookViewId="0">
      <selection activeCell="R2" sqref="R2:S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44834</v>
      </c>
      <c r="F1" s="105" t="s">
        <v>0</v>
      </c>
      <c r="G1" s="105" t="s">
        <v>33</v>
      </c>
      <c r="H1" s="105" t="s">
        <v>34</v>
      </c>
      <c r="I1" s="105" t="s">
        <v>35</v>
      </c>
      <c r="J1" s="105" t="s">
        <v>36</v>
      </c>
      <c r="K1" s="105" t="s">
        <v>37</v>
      </c>
      <c r="L1" s="105" t="s">
        <v>38</v>
      </c>
      <c r="M1" s="105" t="s">
        <v>39</v>
      </c>
      <c r="N1" s="105" t="s">
        <v>40</v>
      </c>
      <c r="O1" s="105" t="s">
        <v>41</v>
      </c>
      <c r="P1" s="105" t="s">
        <v>42</v>
      </c>
      <c r="Q1" s="105" t="s">
        <v>43</v>
      </c>
      <c r="R1" s="117" t="s">
        <v>122</v>
      </c>
      <c r="S1" s="117" t="s">
        <v>121</v>
      </c>
    </row>
    <row r="2" spans="5:20" ht="32.1" customHeight="1" x14ac:dyDescent="0.3">
      <c r="E2" s="80" t="s">
        <v>118</v>
      </c>
      <c r="F2" s="107">
        <v>949907604</v>
      </c>
      <c r="G2" s="108">
        <v>0.16028009899999862</v>
      </c>
      <c r="H2" s="108">
        <v>0.45683174861030906</v>
      </c>
      <c r="I2" s="108">
        <v>0.84233233875510294</v>
      </c>
      <c r="J2" s="108">
        <v>1.1916931784664353</v>
      </c>
      <c r="K2" s="108">
        <v>1.5675592020092166</v>
      </c>
      <c r="L2" s="108">
        <v>1.761300442502689</v>
      </c>
      <c r="M2" s="108">
        <v>1.8958367536955345</v>
      </c>
      <c r="N2" s="108">
        <v>1.8287179919170393</v>
      </c>
      <c r="O2" s="108">
        <v>1.8463554755327349</v>
      </c>
      <c r="P2" s="108">
        <v>3.7204105710699999</v>
      </c>
      <c r="Q2" s="109">
        <v>35796</v>
      </c>
      <c r="R2" s="118">
        <v>0.2</v>
      </c>
      <c r="S2" s="118">
        <v>0.38956271160630734</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Kn98TowG75EpB/bQOg0hdhZF0OyPn+BO3w/KXwPthjnrQqRWesTNBa5EaV0dmQpUaFgjLkr/hKD0Y34L7mYaQw==" saltValue="WnQoKEGOxTMvhBgAp/pC6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58D0-685C-4437-A862-4755292ED32B}">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45900</v>
      </c>
      <c r="F1" s="79" t="s">
        <v>0</v>
      </c>
      <c r="G1" s="79" t="s">
        <v>33</v>
      </c>
      <c r="H1" s="79" t="s">
        <v>34</v>
      </c>
      <c r="I1" s="79" t="s">
        <v>35</v>
      </c>
      <c r="J1" s="79" t="s">
        <v>36</v>
      </c>
      <c r="K1" s="79" t="s">
        <v>37</v>
      </c>
      <c r="L1" s="79" t="s">
        <v>38</v>
      </c>
      <c r="M1" s="79" t="s">
        <v>39</v>
      </c>
      <c r="N1" s="79" t="s">
        <v>40</v>
      </c>
      <c r="O1" s="79" t="s">
        <v>41</v>
      </c>
      <c r="P1" s="79" t="s">
        <v>42</v>
      </c>
      <c r="Q1" s="79" t="s">
        <v>43</v>
      </c>
      <c r="R1" s="85" t="s">
        <v>143</v>
      </c>
      <c r="S1" s="85" t="s">
        <v>144</v>
      </c>
    </row>
    <row r="2" spans="5:20" ht="32.1" customHeight="1" x14ac:dyDescent="0.3">
      <c r="E2" s="80" t="s">
        <v>118</v>
      </c>
      <c r="F2" s="81">
        <v>949907604</v>
      </c>
      <c r="G2" s="82">
        <v>0.27103526500000807</v>
      </c>
      <c r="H2" s="82">
        <v>0.7722750617855878</v>
      </c>
      <c r="I2" s="82">
        <v>1.5148866302101771</v>
      </c>
      <c r="J2" s="82">
        <v>2.0017871731243364</v>
      </c>
      <c r="K2" s="82">
        <v>2.9964871956112304</v>
      </c>
      <c r="L2" s="82">
        <v>2.7099445864845695</v>
      </c>
      <c r="M2" s="82">
        <v>2.2578364343524226</v>
      </c>
      <c r="N2" s="82">
        <v>2.2341541188081182</v>
      </c>
      <c r="O2" s="82">
        <v>2.0892634654968933</v>
      </c>
      <c r="P2" s="82">
        <v>3.61576557254</v>
      </c>
      <c r="Q2" s="83">
        <v>35796</v>
      </c>
      <c r="R2" s="86">
        <v>0.2</v>
      </c>
      <c r="S2" s="86">
        <v>0.39768243182939134</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es+JsFHUnU8bsV2VsxnTKK01x096jUhqmJYhrZFc1HJ+js7HStylwSPnLYdhMi1GEw0UaP/cdPGT85eZPrA87g==" saltValue="FcVQ+KDCLT3F1sQmQ0bDF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44804</v>
      </c>
      <c r="F1" s="105" t="s">
        <v>0</v>
      </c>
      <c r="G1" s="105" t="s">
        <v>33</v>
      </c>
      <c r="H1" s="105" t="s">
        <v>34</v>
      </c>
      <c r="I1" s="105" t="s">
        <v>35</v>
      </c>
      <c r="J1" s="105" t="s">
        <v>36</v>
      </c>
      <c r="K1" s="105" t="s">
        <v>37</v>
      </c>
      <c r="L1" s="105" t="s">
        <v>38</v>
      </c>
      <c r="M1" s="105" t="s">
        <v>39</v>
      </c>
      <c r="N1" s="105" t="s">
        <v>40</v>
      </c>
      <c r="O1" s="105" t="s">
        <v>41</v>
      </c>
      <c r="P1" s="105" t="s">
        <v>42</v>
      </c>
      <c r="Q1" s="105" t="s">
        <v>43</v>
      </c>
      <c r="R1" s="117" t="s">
        <v>119</v>
      </c>
      <c r="S1" s="117" t="s">
        <v>120</v>
      </c>
    </row>
    <row r="2" spans="5:20" ht="32.1" customHeight="1" x14ac:dyDescent="0.3">
      <c r="E2" s="80" t="s">
        <v>118</v>
      </c>
      <c r="F2" s="107">
        <v>949907604</v>
      </c>
      <c r="G2" s="108">
        <v>0.15382720899999036</v>
      </c>
      <c r="H2" s="108">
        <v>0.4260516237372558</v>
      </c>
      <c r="I2" s="108">
        <v>0.80283348726566395</v>
      </c>
      <c r="J2" s="108">
        <v>1.029762574991766</v>
      </c>
      <c r="K2" s="108">
        <v>1.5249889487635171</v>
      </c>
      <c r="L2" s="108">
        <v>1.7662139103852947</v>
      </c>
      <c r="M2" s="108">
        <v>1.8942063667929609</v>
      </c>
      <c r="N2" s="108">
        <v>1.8244068014368509</v>
      </c>
      <c r="O2" s="108">
        <v>1.8472698671339494</v>
      </c>
      <c r="P2" s="108">
        <v>3.7264764666189998</v>
      </c>
      <c r="Q2" s="109">
        <v>35796</v>
      </c>
      <c r="R2" s="118">
        <v>0.2</v>
      </c>
      <c r="S2" s="118">
        <v>0.38926236423645039</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t6QBqb9+lnAFPx9cVXvA8PbbfMrG93qD4ZsPdyeJcVFhlyq+bHjm7MgNNLygafpXFkxUlNf06DreO/EysFtFJg==" saltValue="qleKoKeb/zME1NHneg+D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44773</v>
      </c>
      <c r="F1" s="105" t="s">
        <v>0</v>
      </c>
      <c r="G1" s="105" t="s">
        <v>33</v>
      </c>
      <c r="H1" s="105" t="s">
        <v>34</v>
      </c>
      <c r="I1" s="105" t="s">
        <v>35</v>
      </c>
      <c r="J1" s="105" t="s">
        <v>36</v>
      </c>
      <c r="K1" s="105" t="s">
        <v>37</v>
      </c>
      <c r="L1" s="105" t="s">
        <v>38</v>
      </c>
      <c r="M1" s="105" t="s">
        <v>39</v>
      </c>
      <c r="N1" s="105" t="s">
        <v>40</v>
      </c>
      <c r="O1" s="105" t="s">
        <v>41</v>
      </c>
      <c r="P1" s="105" t="s">
        <v>42</v>
      </c>
      <c r="Q1" s="105" t="s">
        <v>43</v>
      </c>
      <c r="R1" s="117" t="s">
        <v>119</v>
      </c>
      <c r="S1" s="117" t="s">
        <v>120</v>
      </c>
    </row>
    <row r="2" spans="5:20" ht="32.1" customHeight="1" x14ac:dyDescent="0.3">
      <c r="E2" s="80" t="s">
        <v>118</v>
      </c>
      <c r="F2" s="107">
        <v>949907604</v>
      </c>
      <c r="G2" s="108">
        <v>0.14203140499999822</v>
      </c>
      <c r="H2" s="108">
        <v>0.39898982444819264</v>
      </c>
      <c r="I2" s="108">
        <v>0.76027934380182849</v>
      </c>
      <c r="J2" s="108">
        <v>0.87459000859138047</v>
      </c>
      <c r="K2" s="108">
        <v>1.4893974329369009</v>
      </c>
      <c r="L2" s="108">
        <v>1.7833333992729239</v>
      </c>
      <c r="M2" s="108">
        <v>1.8936170203029068</v>
      </c>
      <c r="N2" s="108">
        <v>1.8206087553142458</v>
      </c>
      <c r="O2" s="108">
        <v>1.8533260502084259</v>
      </c>
      <c r="P2" s="108">
        <v>3.732855722204</v>
      </c>
      <c r="Q2" s="109">
        <v>35796</v>
      </c>
      <c r="R2" s="118">
        <v>0.2</v>
      </c>
      <c r="S2" s="118">
        <v>0.38926236423645039</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5Y/ZYmVoPJr0szEtbwZE/ZWMdrX2OObRfHvhMvIWKNHE0ala3abJ+PerolHFMBEy61hAUy2bvjS9oblRWIruUQ==" saltValue="HDPCwUaomMOLgLC0/9fWP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44742</v>
      </c>
      <c r="F1" s="105" t="s">
        <v>0</v>
      </c>
      <c r="G1" s="105" t="s">
        <v>33</v>
      </c>
      <c r="H1" s="105" t="s">
        <v>34</v>
      </c>
      <c r="I1" s="105" t="s">
        <v>35</v>
      </c>
      <c r="J1" s="105" t="s">
        <v>36</v>
      </c>
      <c r="K1" s="105" t="s">
        <v>37</v>
      </c>
      <c r="L1" s="105" t="s">
        <v>38</v>
      </c>
      <c r="M1" s="105" t="s">
        <v>39</v>
      </c>
      <c r="N1" s="105" t="s">
        <v>40</v>
      </c>
      <c r="O1" s="105" t="s">
        <v>41</v>
      </c>
      <c r="P1" s="105" t="s">
        <v>42</v>
      </c>
      <c r="Q1" s="105" t="s">
        <v>43</v>
      </c>
      <c r="R1" s="117" t="s">
        <v>119</v>
      </c>
      <c r="S1" s="117" t="s">
        <v>120</v>
      </c>
    </row>
    <row r="2" spans="5:20" ht="32.1" customHeight="1" x14ac:dyDescent="0.3">
      <c r="E2" s="80" t="s">
        <v>118</v>
      </c>
      <c r="F2" s="107">
        <v>949907604</v>
      </c>
      <c r="G2" s="108">
        <v>0.12959083799999327</v>
      </c>
      <c r="H2" s="108">
        <v>0.38374750968606097</v>
      </c>
      <c r="I2" s="108">
        <v>0.73151961600292914</v>
      </c>
      <c r="J2" s="108">
        <v>0.73151961600292914</v>
      </c>
      <c r="K2" s="108">
        <v>1.4707456583023415</v>
      </c>
      <c r="L2" s="108">
        <v>1.8010853612797195</v>
      </c>
      <c r="M2" s="108">
        <v>1.892753887385612</v>
      </c>
      <c r="N2" s="108">
        <v>1.8230631276314302</v>
      </c>
      <c r="O2" s="108">
        <v>1.857798789588494</v>
      </c>
      <c r="P2" s="108">
        <v>3.7397774829260002</v>
      </c>
      <c r="Q2" s="109">
        <v>35796</v>
      </c>
      <c r="R2" s="118">
        <v>0.2</v>
      </c>
      <c r="S2" s="118">
        <v>0.38926236423645039</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8FuucQTUu7cDA5n2NswU911kj73ceSdxl1qPfqDyC2AewbGHvRFB+mJGfY0nOXsKJgl7hLwBhNJwJwK4cBF7qg==" saltValue="Xv9Cvu794h8z/NgjxwQ9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44712</v>
      </c>
      <c r="F1" s="105" t="s">
        <v>0</v>
      </c>
      <c r="G1" s="105" t="s">
        <v>33</v>
      </c>
      <c r="H1" s="105" t="s">
        <v>34</v>
      </c>
      <c r="I1" s="105" t="s">
        <v>35</v>
      </c>
      <c r="J1" s="105" t="s">
        <v>36</v>
      </c>
      <c r="K1" s="105" t="s">
        <v>37</v>
      </c>
      <c r="L1" s="105" t="s">
        <v>38</v>
      </c>
      <c r="M1" s="105" t="s">
        <v>39</v>
      </c>
      <c r="N1" s="105" t="s">
        <v>40</v>
      </c>
      <c r="O1" s="105" t="s">
        <v>41</v>
      </c>
      <c r="P1" s="105" t="s">
        <v>42</v>
      </c>
      <c r="Q1" s="105" t="s">
        <v>43</v>
      </c>
      <c r="R1" s="117" t="s">
        <v>117</v>
      </c>
      <c r="S1" s="117" t="s">
        <v>116</v>
      </c>
    </row>
    <row r="2" spans="5:20" ht="32.1" customHeight="1" x14ac:dyDescent="0.3">
      <c r="E2" s="80" t="s">
        <v>118</v>
      </c>
      <c r="F2" s="107">
        <v>949907604</v>
      </c>
      <c r="G2" s="108">
        <v>0.12683876599999255</v>
      </c>
      <c r="H2" s="108">
        <v>0.37518338860924594</v>
      </c>
      <c r="I2" s="108">
        <v>0.73205704344103673</v>
      </c>
      <c r="J2" s="108">
        <v>0.60114974301332946</v>
      </c>
      <c r="K2" s="108">
        <v>1.4584450502288959</v>
      </c>
      <c r="L2" s="108">
        <v>1.8161798014239894</v>
      </c>
      <c r="M2" s="108">
        <v>1.8963252733952052</v>
      </c>
      <c r="N2" s="108">
        <v>1.8259120111641769</v>
      </c>
      <c r="O2" s="108">
        <v>1.8638999057615679</v>
      </c>
      <c r="P2" s="108">
        <v>3.7472748435400001</v>
      </c>
      <c r="Q2" s="109">
        <v>35796</v>
      </c>
      <c r="R2" s="118">
        <v>0.2</v>
      </c>
      <c r="S2" s="118">
        <v>0.41116918053855817</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8O6M+eCHeZ2janev/ZBej/eijCD1MWxxt/1QmHYEds3gnG5FEH67DKUQXDg5iNYJ7hV134OhyLsM73WfX7SVPQ==" saltValue="7z2UeMuFFA15lN3JZmYUs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44681</v>
      </c>
      <c r="F1" s="105" t="s">
        <v>0</v>
      </c>
      <c r="G1" s="105" t="s">
        <v>33</v>
      </c>
      <c r="H1" s="105" t="s">
        <v>34</v>
      </c>
      <c r="I1" s="105" t="s">
        <v>35</v>
      </c>
      <c r="J1" s="105" t="s">
        <v>36</v>
      </c>
      <c r="K1" s="105" t="s">
        <v>37</v>
      </c>
      <c r="L1" s="105" t="s">
        <v>38</v>
      </c>
      <c r="M1" s="105" t="s">
        <v>39</v>
      </c>
      <c r="N1" s="105" t="s">
        <v>40</v>
      </c>
      <c r="O1" s="105" t="s">
        <v>41</v>
      </c>
      <c r="P1" s="105" t="s">
        <v>42</v>
      </c>
      <c r="Q1" s="105" t="s">
        <v>43</v>
      </c>
      <c r="R1" s="117" t="s">
        <v>117</v>
      </c>
      <c r="S1" s="117" t="s">
        <v>116</v>
      </c>
    </row>
    <row r="2" spans="5:20" ht="32.1" customHeight="1" x14ac:dyDescent="0.3">
      <c r="E2" s="80" t="s">
        <v>118</v>
      </c>
      <c r="F2" s="107">
        <v>949907604</v>
      </c>
      <c r="G2" s="108">
        <v>0.12682810099999831</v>
      </c>
      <c r="H2" s="108">
        <v>0.35985373954994238</v>
      </c>
      <c r="I2" s="108">
        <v>0.722277761566259</v>
      </c>
      <c r="J2" s="108">
        <v>0.47371012893138165</v>
      </c>
      <c r="K2" s="108">
        <v>1.4446245206558572</v>
      </c>
      <c r="L2" s="108">
        <v>1.8431003634928222</v>
      </c>
      <c r="M2" s="108">
        <v>1.8993359400766963</v>
      </c>
      <c r="N2" s="108">
        <v>1.8299496589862407</v>
      </c>
      <c r="O2" s="108">
        <v>1.8700849396807051</v>
      </c>
      <c r="P2" s="108">
        <v>3.7549413143730002</v>
      </c>
      <c r="Q2" s="109">
        <v>35796</v>
      </c>
      <c r="R2" s="118">
        <v>0.2</v>
      </c>
      <c r="S2" s="118">
        <v>0.41116918053855817</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115</v>
      </c>
      <c r="F7" s="148"/>
      <c r="G7" s="148"/>
      <c r="H7" s="148"/>
      <c r="I7" s="148"/>
      <c r="J7" s="148"/>
      <c r="K7" s="148"/>
      <c r="L7" s="148"/>
      <c r="M7" s="148"/>
      <c r="N7" s="148"/>
      <c r="O7" s="148"/>
      <c r="P7" s="148"/>
      <c r="Q7" s="148"/>
      <c r="R7" s="148"/>
      <c r="S7" s="148"/>
      <c r="T7" s="111"/>
    </row>
  </sheetData>
  <sheetProtection algorithmName="SHA-512" hashValue="YFaEZPr8L5Ydn1c2AuD1wVuqTTVxl1AGO+wY7/qCL5j5iPvAw97nQIggEzaSnEAVWnymsLJ1RNfx5xzctg5QNw==" saltValue="CwzUNJ4urDUJtbTtkFtlW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1:T7"/>
  <sheetViews>
    <sheetView showGridLines="0" zoomScaleNormal="100" workbookViewId="0">
      <selection activeCell="S2" sqref="S2"/>
    </sheetView>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44651</v>
      </c>
      <c r="F1" s="105" t="s">
        <v>0</v>
      </c>
      <c r="G1" s="105" t="s">
        <v>33</v>
      </c>
      <c r="H1" s="105" t="s">
        <v>34</v>
      </c>
      <c r="I1" s="105" t="s">
        <v>35</v>
      </c>
      <c r="J1" s="105" t="s">
        <v>36</v>
      </c>
      <c r="K1" s="105" t="s">
        <v>37</v>
      </c>
      <c r="L1" s="105" t="s">
        <v>38</v>
      </c>
      <c r="M1" s="105" t="s">
        <v>39</v>
      </c>
      <c r="N1" s="105" t="s">
        <v>40</v>
      </c>
      <c r="O1" s="105" t="s">
        <v>41</v>
      </c>
      <c r="P1" s="105" t="s">
        <v>42</v>
      </c>
      <c r="Q1" s="105" t="s">
        <v>43</v>
      </c>
      <c r="R1" s="117" t="s">
        <v>117</v>
      </c>
      <c r="S1" s="117" t="s">
        <v>116</v>
      </c>
    </row>
    <row r="2" spans="5:20" ht="32.1" customHeight="1" x14ac:dyDescent="0.3">
      <c r="E2" s="80" t="s">
        <v>118</v>
      </c>
      <c r="F2" s="107">
        <v>949907604</v>
      </c>
      <c r="G2" s="108">
        <v>0.12104840000000117</v>
      </c>
      <c r="H2" s="108">
        <v>0.34644264130834213</v>
      </c>
      <c r="I2" s="108">
        <v>0.71916906961044802</v>
      </c>
      <c r="J2" s="108">
        <v>0.34644264130834213</v>
      </c>
      <c r="K2" s="108">
        <v>1.4565464835675446</v>
      </c>
      <c r="L2" s="108">
        <v>1.8618661632650246</v>
      </c>
      <c r="M2" s="108">
        <v>1.8987582649585777</v>
      </c>
      <c r="N2" s="108">
        <v>1.8325765222052093</v>
      </c>
      <c r="O2" s="108">
        <v>1.8765298140796194</v>
      </c>
      <c r="P2" s="108">
        <v>3.7626614881010001</v>
      </c>
      <c r="Q2" s="109">
        <v>35796</v>
      </c>
      <c r="R2" s="118">
        <v>0.2</v>
      </c>
      <c r="S2" s="118">
        <v>0.41116918053855817</v>
      </c>
    </row>
    <row r="4" spans="5:20" x14ac:dyDescent="0.3">
      <c r="E4" s="146" t="s">
        <v>47</v>
      </c>
      <c r="F4" s="146"/>
      <c r="G4" s="146"/>
      <c r="H4" s="146"/>
      <c r="I4" s="146"/>
      <c r="J4" s="146"/>
      <c r="K4" s="146"/>
      <c r="L4" s="146"/>
      <c r="M4" s="146"/>
      <c r="N4" s="146"/>
      <c r="O4" s="146"/>
      <c r="P4" s="146"/>
      <c r="Q4" s="146"/>
      <c r="R4" s="146"/>
      <c r="S4" s="146"/>
      <c r="T4" s="111"/>
    </row>
    <row r="5" spans="5:20" x14ac:dyDescent="0.3">
      <c r="E5" s="146" t="s">
        <v>113</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39" t="s">
        <v>114</v>
      </c>
      <c r="F7" s="148"/>
      <c r="G7" s="148"/>
      <c r="H7" s="148"/>
      <c r="I7" s="148"/>
      <c r="J7" s="148"/>
      <c r="K7" s="148"/>
      <c r="L7" s="148"/>
      <c r="M7" s="148"/>
      <c r="N7" s="148"/>
      <c r="O7" s="148"/>
      <c r="P7" s="148"/>
      <c r="Q7" s="148"/>
      <c r="R7" s="148"/>
      <c r="S7" s="148"/>
      <c r="T7" s="111"/>
    </row>
  </sheetData>
  <sheetProtection algorithmName="SHA-512" hashValue="PvleSjcfS+qxcOLT70E4LpiaL9TT9sTKgYv6V2IA+InX9OrIOnR46UJ8Lk+3o0EronzzRl0yvKdOJaG8TJBHGw==" saltValue="Kt1jjAbef+UF9xGvawkHx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44620</v>
      </c>
      <c r="F1" s="105" t="s">
        <v>0</v>
      </c>
      <c r="G1" s="105" t="s">
        <v>33</v>
      </c>
      <c r="H1" s="105" t="s">
        <v>34</v>
      </c>
      <c r="I1" s="105" t="s">
        <v>35</v>
      </c>
      <c r="J1" s="105" t="s">
        <v>36</v>
      </c>
      <c r="K1" s="105" t="s">
        <v>37</v>
      </c>
      <c r="L1" s="105" t="s">
        <v>38</v>
      </c>
      <c r="M1" s="105" t="s">
        <v>39</v>
      </c>
      <c r="N1" s="105" t="s">
        <v>40</v>
      </c>
      <c r="O1" s="105" t="s">
        <v>41</v>
      </c>
      <c r="P1" s="105" t="s">
        <v>42</v>
      </c>
      <c r="Q1" s="105" t="s">
        <v>43</v>
      </c>
      <c r="R1" s="117" t="s">
        <v>109</v>
      </c>
      <c r="S1" s="117" t="s">
        <v>110</v>
      </c>
    </row>
    <row r="2" spans="5:20" ht="32.1" customHeight="1" x14ac:dyDescent="0.3">
      <c r="E2" s="106" t="s">
        <v>57</v>
      </c>
      <c r="F2" s="107">
        <v>949907604</v>
      </c>
      <c r="G2" s="108">
        <v>0.11154704500000445</v>
      </c>
      <c r="H2" s="108">
        <v>0.35553972882933493</v>
      </c>
      <c r="I2" s="108">
        <v>0.71640393083700626</v>
      </c>
      <c r="J2" s="108">
        <v>0.22512173505002675</v>
      </c>
      <c r="K2" s="108">
        <v>1.476892836740662</v>
      </c>
      <c r="L2" s="108">
        <v>1.8836367054294589</v>
      </c>
      <c r="M2" s="108">
        <v>1.9028476329219668</v>
      </c>
      <c r="N2" s="108">
        <v>1.8365367136558897</v>
      </c>
      <c r="O2" s="108">
        <v>1.8856517452870314</v>
      </c>
      <c r="P2" s="108">
        <v>3.7706833552879999</v>
      </c>
      <c r="Q2" s="109">
        <v>35796</v>
      </c>
      <c r="R2" s="118">
        <v>0.2</v>
      </c>
      <c r="S2" s="118">
        <v>0.41359332236613094</v>
      </c>
    </row>
    <row r="4" spans="5:20" x14ac:dyDescent="0.3">
      <c r="E4" s="146" t="s">
        <v>47</v>
      </c>
      <c r="F4" s="146"/>
      <c r="G4" s="146"/>
      <c r="H4" s="146"/>
      <c r="I4" s="146"/>
      <c r="J4" s="146"/>
      <c r="K4" s="146"/>
      <c r="L4" s="146"/>
      <c r="M4" s="146"/>
      <c r="N4" s="146"/>
      <c r="O4" s="146"/>
      <c r="P4" s="146"/>
      <c r="Q4" s="146"/>
      <c r="R4" s="146"/>
      <c r="S4" s="146"/>
      <c r="T4" s="111"/>
    </row>
    <row r="5" spans="5:20" x14ac:dyDescent="0.3">
      <c r="E5" s="146" t="s">
        <v>56</v>
      </c>
      <c r="F5" s="146"/>
      <c r="G5" s="146"/>
      <c r="H5" s="146"/>
      <c r="I5" s="146"/>
      <c r="J5" s="146"/>
      <c r="K5" s="146"/>
      <c r="L5" s="146"/>
      <c r="M5" s="146"/>
      <c r="N5" s="146"/>
      <c r="O5" s="146"/>
      <c r="P5" s="146"/>
      <c r="Q5" s="146"/>
      <c r="R5" s="146"/>
      <c r="S5" s="146"/>
      <c r="T5" s="111"/>
    </row>
    <row r="6" spans="5:20" x14ac:dyDescent="0.3">
      <c r="E6" s="147" t="s">
        <v>48</v>
      </c>
      <c r="F6" s="147"/>
      <c r="G6" s="147"/>
      <c r="H6" s="147"/>
      <c r="I6" s="147"/>
      <c r="J6" s="147"/>
      <c r="K6" s="147"/>
      <c r="L6" s="147"/>
      <c r="M6" s="147"/>
      <c r="N6" s="147"/>
      <c r="O6" s="147"/>
      <c r="P6" s="147"/>
      <c r="Q6" s="147"/>
      <c r="R6" s="147"/>
      <c r="S6" s="147"/>
      <c r="T6" s="111"/>
    </row>
    <row r="7" spans="5:20" ht="58.5" customHeight="1" x14ac:dyDescent="0.3">
      <c r="E7" s="148" t="s">
        <v>112</v>
      </c>
      <c r="F7" s="148"/>
      <c r="G7" s="148"/>
      <c r="H7" s="148"/>
      <c r="I7" s="148"/>
      <c r="J7" s="148"/>
      <c r="K7" s="148"/>
      <c r="L7" s="148"/>
      <c r="M7" s="148"/>
      <c r="N7" s="148"/>
      <c r="O7" s="148"/>
      <c r="P7" s="148"/>
      <c r="Q7" s="148"/>
      <c r="R7" s="148"/>
      <c r="S7" s="148"/>
      <c r="T7" s="111"/>
    </row>
  </sheetData>
  <sheetProtection algorithmName="SHA-512" hashValue="Bhy1rq6OhfbYGmNdwVsQnHxKBQdnz4Ykj2b65Gg21/nS9ECmPwyoyh3C+ktIlKtqSbTbWYpyHVhFFXmczKatKA==" saltValue="cUX3XuOX5+BZoZnTeB5ku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44592</v>
      </c>
      <c r="F1" s="105" t="s">
        <v>0</v>
      </c>
      <c r="G1" s="105" t="s">
        <v>33</v>
      </c>
      <c r="H1" s="105" t="s">
        <v>34</v>
      </c>
      <c r="I1" s="105" t="s">
        <v>35</v>
      </c>
      <c r="J1" s="105" t="s">
        <v>36</v>
      </c>
      <c r="K1" s="105" t="s">
        <v>37</v>
      </c>
      <c r="L1" s="105" t="s">
        <v>38</v>
      </c>
      <c r="M1" s="105" t="s">
        <v>39</v>
      </c>
      <c r="N1" s="105" t="s">
        <v>40</v>
      </c>
      <c r="O1" s="105" t="s">
        <v>41</v>
      </c>
      <c r="P1" s="105" t="s">
        <v>42</v>
      </c>
      <c r="Q1" s="105" t="s">
        <v>43</v>
      </c>
      <c r="R1" s="117" t="s">
        <v>109</v>
      </c>
      <c r="S1" s="117" t="s">
        <v>110</v>
      </c>
    </row>
    <row r="2" spans="5:20" ht="32.1" customHeight="1" x14ac:dyDescent="0.3">
      <c r="E2" s="106" t="s">
        <v>57</v>
      </c>
      <c r="F2" s="107">
        <v>949907604</v>
      </c>
      <c r="G2" s="108">
        <v>0.11344814200000553</v>
      </c>
      <c r="H2" s="108">
        <v>0.36112450199148327</v>
      </c>
      <c r="I2" s="108">
        <v>0.72361658173583088</v>
      </c>
      <c r="J2" s="108">
        <v>0.11344814200000553</v>
      </c>
      <c r="K2" s="108">
        <v>1.4898551736884924</v>
      </c>
      <c r="L2" s="108">
        <v>1.9027497168182972</v>
      </c>
      <c r="M2" s="108">
        <v>1.9044829182444767</v>
      </c>
      <c r="N2" s="108">
        <v>1.8401787287561033</v>
      </c>
      <c r="O2" s="108">
        <v>1.8944978790316425</v>
      </c>
      <c r="P2" s="108">
        <v>3.7791703328119999</v>
      </c>
      <c r="Q2" s="109">
        <v>35796</v>
      </c>
      <c r="R2" s="118">
        <v>0.2</v>
      </c>
      <c r="S2" s="118">
        <v>0.41359332236613094</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111</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2b17xVj0v+93JKzntxKiAur0d+9JSRY9jUgZJXOaCawXemVnHyC61+KR+ZQq4JMT8rouWyAMYt4/xQlfAn3Eqg==" saltValue="WorP+IB3VQmLB4ptsyUa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44561</v>
      </c>
      <c r="F1" s="105" t="s">
        <v>0</v>
      </c>
      <c r="G1" s="105" t="s">
        <v>33</v>
      </c>
      <c r="H1" s="105" t="s">
        <v>34</v>
      </c>
      <c r="I1" s="105" t="s">
        <v>35</v>
      </c>
      <c r="J1" s="105" t="s">
        <v>36</v>
      </c>
      <c r="K1" s="105" t="s">
        <v>37</v>
      </c>
      <c r="L1" s="105" t="s">
        <v>38</v>
      </c>
      <c r="M1" s="105" t="s">
        <v>39</v>
      </c>
      <c r="N1" s="105" t="s">
        <v>40</v>
      </c>
      <c r="O1" s="105" t="s">
        <v>41</v>
      </c>
      <c r="P1" s="105" t="s">
        <v>42</v>
      </c>
      <c r="Q1" s="105" t="s">
        <v>43</v>
      </c>
      <c r="R1" s="117" t="s">
        <v>109</v>
      </c>
      <c r="S1" s="117" t="s">
        <v>110</v>
      </c>
    </row>
    <row r="2" spans="5:20" ht="32.1" customHeight="1" x14ac:dyDescent="0.3">
      <c r="E2" s="106" t="s">
        <v>57</v>
      </c>
      <c r="F2" s="107">
        <v>949907604</v>
      </c>
      <c r="G2" s="108">
        <v>0.13012505400000762</v>
      </c>
      <c r="H2" s="108">
        <v>0.37143960313015256</v>
      </c>
      <c r="I2" s="108">
        <v>0.73385772905780744</v>
      </c>
      <c r="J2" s="108">
        <v>1.5068882657542693</v>
      </c>
      <c r="K2" s="108">
        <v>1.5068882657542693</v>
      </c>
      <c r="L2" s="108">
        <v>1.9242992965967431</v>
      </c>
      <c r="M2" s="108">
        <v>1.9074350065986678</v>
      </c>
      <c r="N2" s="108">
        <v>1.8456148813516426</v>
      </c>
      <c r="O2" s="108">
        <v>1.9036976983195286</v>
      </c>
      <c r="P2" s="108">
        <v>3.7876348127120001</v>
      </c>
      <c r="Q2" s="109">
        <v>35796</v>
      </c>
      <c r="R2" s="118">
        <v>0.2</v>
      </c>
      <c r="S2" s="118">
        <v>0.41359332236613094</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108</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1mFCdKlLi384gFilDg8/Skn23/wwH8QmF58WP9yw9Z3GvLooK3hR79r35upNRL+aoFKHjVyFd0depGfDOwGZ9g==" saltValue="/6clFAGiQ/Iz7ivtjCCWS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44530</v>
      </c>
      <c r="F1" s="105" t="s">
        <v>0</v>
      </c>
      <c r="G1" s="105" t="s">
        <v>33</v>
      </c>
      <c r="H1" s="105" t="s">
        <v>34</v>
      </c>
      <c r="I1" s="105" t="s">
        <v>35</v>
      </c>
      <c r="J1" s="105" t="s">
        <v>36</v>
      </c>
      <c r="K1" s="105" t="s">
        <v>37</v>
      </c>
      <c r="L1" s="105" t="s">
        <v>38</v>
      </c>
      <c r="M1" s="105" t="s">
        <v>39</v>
      </c>
      <c r="N1" s="105" t="s">
        <v>40</v>
      </c>
      <c r="O1" s="105" t="s">
        <v>41</v>
      </c>
      <c r="P1" s="105" t="s">
        <v>42</v>
      </c>
      <c r="Q1" s="105" t="s">
        <v>43</v>
      </c>
      <c r="R1" s="115" t="s">
        <v>106</v>
      </c>
      <c r="S1" s="115" t="s">
        <v>107</v>
      </c>
    </row>
    <row r="2" spans="5:20" ht="32.1" customHeight="1" x14ac:dyDescent="0.3">
      <c r="E2" s="106" t="s">
        <v>57</v>
      </c>
      <c r="F2" s="107">
        <v>949907604</v>
      </c>
      <c r="G2" s="108">
        <v>0.11711824000000259</v>
      </c>
      <c r="H2" s="108">
        <v>0.35958573187166998</v>
      </c>
      <c r="I2" s="108">
        <v>0.72110907699880489</v>
      </c>
      <c r="J2" s="108">
        <v>1.3749740260603494</v>
      </c>
      <c r="K2" s="108">
        <v>1.5421964758026929</v>
      </c>
      <c r="L2" s="108">
        <v>1.9396114241311713</v>
      </c>
      <c r="M2" s="108">
        <v>1.9113275919822703</v>
      </c>
      <c r="N2" s="108">
        <v>1.8492542197117157</v>
      </c>
      <c r="O2" s="108">
        <v>1.9141859603668321</v>
      </c>
      <c r="P2" s="108">
        <v>3.7954360961989999</v>
      </c>
      <c r="Q2" s="109">
        <v>35796</v>
      </c>
      <c r="R2" s="116">
        <v>0.2</v>
      </c>
      <c r="S2" s="116">
        <v>0.41704089603045513</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108</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WR9qWqOqGCBiCO9qRsSZCNlNHzFUEd124002C8jvAIFFrwL25uP5Op2NKzz8ZvrPp6EZe+H3jbqY4g9iTjtxKA==" saltValue="CBLf3q1P3iouT4XqQdJnW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D66D-EB06-4556-B4AA-59FF96D04D26}">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45869</v>
      </c>
      <c r="F1" s="79" t="s">
        <v>0</v>
      </c>
      <c r="G1" s="79" t="s">
        <v>33</v>
      </c>
      <c r="H1" s="79" t="s">
        <v>34</v>
      </c>
      <c r="I1" s="79" t="s">
        <v>35</v>
      </c>
      <c r="J1" s="79" t="s">
        <v>36</v>
      </c>
      <c r="K1" s="79" t="s">
        <v>37</v>
      </c>
      <c r="L1" s="79" t="s">
        <v>38</v>
      </c>
      <c r="M1" s="79" t="s">
        <v>39</v>
      </c>
      <c r="N1" s="79" t="s">
        <v>40</v>
      </c>
      <c r="O1" s="79" t="s">
        <v>41</v>
      </c>
      <c r="P1" s="79" t="s">
        <v>42</v>
      </c>
      <c r="Q1" s="79" t="s">
        <v>43</v>
      </c>
      <c r="R1" s="85" t="s">
        <v>143</v>
      </c>
      <c r="S1" s="85" t="s">
        <v>144</v>
      </c>
    </row>
    <row r="2" spans="5:20" ht="32.1" customHeight="1" x14ac:dyDescent="0.3">
      <c r="E2" s="80" t="s">
        <v>118</v>
      </c>
      <c r="F2" s="81">
        <v>949907604</v>
      </c>
      <c r="G2" s="82">
        <v>0.2589406020000018</v>
      </c>
      <c r="H2" s="82">
        <v>0.76637917975608261</v>
      </c>
      <c r="I2" s="82">
        <v>1.4649196307541024</v>
      </c>
      <c r="J2" s="82">
        <v>1.726073639860437</v>
      </c>
      <c r="K2" s="82">
        <v>2.983349375869504</v>
      </c>
      <c r="L2" s="82">
        <v>2.6699093407529517</v>
      </c>
      <c r="M2" s="82">
        <v>2.233942439020975</v>
      </c>
      <c r="N2" s="82">
        <v>2.223268653082866</v>
      </c>
      <c r="O2" s="82">
        <v>2.0746585923798966</v>
      </c>
      <c r="P2" s="82">
        <v>3.6167169332940001</v>
      </c>
      <c r="Q2" s="83">
        <v>35796</v>
      </c>
      <c r="R2" s="86">
        <v>0.2</v>
      </c>
      <c r="S2" s="86">
        <v>0.39768243182939134</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eDA78jFIpUr6f10rK9j2KI0oI/jqejjXUIfkr5HqqslhYqzDtDDxQGNUT8BF2ty2Yzczjm+MOv5og5RhOZcw6w==" saltValue="8mZY4TvwuZ1dK1NErlt6hw==" spinCount="100000" sheet="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44500</v>
      </c>
      <c r="F1" s="105" t="s">
        <v>0</v>
      </c>
      <c r="G1" s="105" t="s">
        <v>33</v>
      </c>
      <c r="H1" s="105" t="s">
        <v>34</v>
      </c>
      <c r="I1" s="105" t="s">
        <v>35</v>
      </c>
      <c r="J1" s="105" t="s">
        <v>36</v>
      </c>
      <c r="K1" s="105" t="s">
        <v>37</v>
      </c>
      <c r="L1" s="105" t="s">
        <v>38</v>
      </c>
      <c r="M1" s="105" t="s">
        <v>39</v>
      </c>
      <c r="N1" s="105" t="s">
        <v>40</v>
      </c>
      <c r="O1" s="105" t="s">
        <v>41</v>
      </c>
      <c r="P1" s="105" t="s">
        <v>42</v>
      </c>
      <c r="Q1" s="105" t="s">
        <v>43</v>
      </c>
      <c r="R1" s="115" t="s">
        <v>106</v>
      </c>
      <c r="S1" s="115" t="s">
        <v>107</v>
      </c>
    </row>
    <row r="2" spans="5:20" ht="32.1" customHeight="1" x14ac:dyDescent="0.3">
      <c r="E2" s="106" t="s">
        <v>57</v>
      </c>
      <c r="F2" s="107">
        <v>949907604</v>
      </c>
      <c r="G2" s="108">
        <v>0.12373778699998894</v>
      </c>
      <c r="H2" s="108">
        <v>0.36118774230866624</v>
      </c>
      <c r="I2" s="108">
        <v>0.71716682261651066</v>
      </c>
      <c r="J2" s="108">
        <v>1.2563843308444289</v>
      </c>
      <c r="K2" s="108">
        <v>1.5646907258727749</v>
      </c>
      <c r="L2" s="108">
        <v>1.9629530856921651</v>
      </c>
      <c r="M2" s="108">
        <v>1.9148436071673602</v>
      </c>
      <c r="N2" s="108">
        <v>1.85203307863544</v>
      </c>
      <c r="O2" s="108">
        <v>1.9235533050518283</v>
      </c>
      <c r="P2" s="108">
        <v>3.803858341557</v>
      </c>
      <c r="Q2" s="109">
        <v>35796</v>
      </c>
      <c r="R2" s="116">
        <v>0.2</v>
      </c>
      <c r="S2" s="116">
        <v>0.41704089603045513</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TCKsgfDPngvfZFXjMTWS/0f7JcxEAiVg146Rt+rxRcgd5l38MNbjE47IzpKZbLuF1WYD4TUi84xgNYSDi1yUlg==" saltValue="75YIu8imDeGWzFJaHfjgO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44469</v>
      </c>
      <c r="F1" s="105" t="s">
        <v>0</v>
      </c>
      <c r="G1" s="105" t="s">
        <v>33</v>
      </c>
      <c r="H1" s="105" t="s">
        <v>34</v>
      </c>
      <c r="I1" s="105" t="s">
        <v>35</v>
      </c>
      <c r="J1" s="105" t="s">
        <v>36</v>
      </c>
      <c r="K1" s="105" t="s">
        <v>37</v>
      </c>
      <c r="L1" s="105" t="s">
        <v>38</v>
      </c>
      <c r="M1" s="105" t="s">
        <v>39</v>
      </c>
      <c r="N1" s="105" t="s">
        <v>40</v>
      </c>
      <c r="O1" s="105" t="s">
        <v>41</v>
      </c>
      <c r="P1" s="105" t="s">
        <v>42</v>
      </c>
      <c r="Q1" s="105" t="s">
        <v>43</v>
      </c>
      <c r="R1" s="115" t="s">
        <v>106</v>
      </c>
      <c r="S1" s="115" t="s">
        <v>107</v>
      </c>
    </row>
    <row r="2" spans="5:20" ht="32.1" customHeight="1" x14ac:dyDescent="0.3">
      <c r="E2" s="106" t="s">
        <v>57</v>
      </c>
      <c r="F2" s="107">
        <v>949907604</v>
      </c>
      <c r="G2" s="108">
        <v>0.1182996819999893</v>
      </c>
      <c r="H2" s="108">
        <v>0.36107694316298566</v>
      </c>
      <c r="I2" s="108">
        <v>0.73211228882106294</v>
      </c>
      <c r="J2" s="108">
        <v>1.1312467641329871</v>
      </c>
      <c r="K2" s="108">
        <v>1.6030190169704195</v>
      </c>
      <c r="L2" s="108">
        <v>1.9841536545585292</v>
      </c>
      <c r="M2" s="108">
        <v>1.9167046906636287</v>
      </c>
      <c r="N2" s="108">
        <v>1.8562636639953833</v>
      </c>
      <c r="O2" s="108">
        <v>1.9316427346650622</v>
      </c>
      <c r="P2" s="108">
        <v>3.8120513696940002</v>
      </c>
      <c r="Q2" s="109">
        <v>35796</v>
      </c>
      <c r="R2" s="116">
        <v>0.2</v>
      </c>
      <c r="S2" s="116">
        <v>0.41704089603045513</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pLwNoAdY+s4oiG09O6JhIx+TfAisPyXxTQ6iaagjDfdDcHHGVTdKUnM04yuiugts+3vH/pyJv/ehHHjwO51E3g==" saltValue="Eqlj6Lx083OIJ/PTtlLX4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44439</v>
      </c>
      <c r="F1" s="105" t="s">
        <v>0</v>
      </c>
      <c r="G1" s="105" t="s">
        <v>33</v>
      </c>
      <c r="H1" s="105" t="s">
        <v>34</v>
      </c>
      <c r="I1" s="105" t="s">
        <v>35</v>
      </c>
      <c r="J1" s="105" t="s">
        <v>36</v>
      </c>
      <c r="K1" s="105" t="s">
        <v>37</v>
      </c>
      <c r="L1" s="105" t="s">
        <v>38</v>
      </c>
      <c r="M1" s="105" t="s">
        <v>39</v>
      </c>
      <c r="N1" s="105" t="s">
        <v>40</v>
      </c>
      <c r="O1" s="105" t="s">
        <v>41</v>
      </c>
      <c r="P1" s="105" t="s">
        <v>42</v>
      </c>
      <c r="Q1" s="105" t="s">
        <v>43</v>
      </c>
      <c r="R1" s="105" t="s">
        <v>104</v>
      </c>
      <c r="S1" s="105" t="s">
        <v>105</v>
      </c>
    </row>
    <row r="2" spans="5:20" ht="32.1" customHeight="1" x14ac:dyDescent="0.3">
      <c r="E2" s="106" t="s">
        <v>57</v>
      </c>
      <c r="F2" s="107">
        <v>949907604</v>
      </c>
      <c r="G2" s="108">
        <v>0.11871638000000573</v>
      </c>
      <c r="H2" s="108">
        <v>0.36022801657731307</v>
      </c>
      <c r="I2" s="108">
        <v>0.75507948677941972</v>
      </c>
      <c r="J2" s="108">
        <v>1.0117501848816657</v>
      </c>
      <c r="K2" s="108">
        <v>1.6418504231759723</v>
      </c>
      <c r="L2" s="108">
        <v>1.9969550472602959</v>
      </c>
      <c r="M2" s="108">
        <v>1.921899907857294</v>
      </c>
      <c r="N2" s="108">
        <v>1.8585588625245508</v>
      </c>
      <c r="O2" s="108">
        <v>1.9449759503122444</v>
      </c>
      <c r="P2" s="108">
        <v>3.820541017959</v>
      </c>
      <c r="Q2" s="109">
        <v>35796</v>
      </c>
      <c r="R2" s="110">
        <v>0.2</v>
      </c>
      <c r="S2" s="110">
        <v>0.42365469486454599</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Z60oKViCXBWHKUyVrOQ4TOucAkk9VpfC/hztjOiMqia8P+L0dIQRRejIniCIBJ6Oc1tm2XolBq5lxRzMDyTwYw==" saltValue="c+FpNhUdAV2aGm6l8Ic6V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44408</v>
      </c>
      <c r="F1" s="105" t="s">
        <v>0</v>
      </c>
      <c r="G1" s="105" t="s">
        <v>33</v>
      </c>
      <c r="H1" s="105" t="s">
        <v>34</v>
      </c>
      <c r="I1" s="105" t="s">
        <v>35</v>
      </c>
      <c r="J1" s="105" t="s">
        <v>36</v>
      </c>
      <c r="K1" s="105" t="s">
        <v>37</v>
      </c>
      <c r="L1" s="105" t="s">
        <v>38</v>
      </c>
      <c r="M1" s="105" t="s">
        <v>39</v>
      </c>
      <c r="N1" s="105" t="s">
        <v>40</v>
      </c>
      <c r="O1" s="105" t="s">
        <v>41</v>
      </c>
      <c r="P1" s="105" t="s">
        <v>42</v>
      </c>
      <c r="Q1" s="105" t="s">
        <v>43</v>
      </c>
      <c r="R1" s="105" t="s">
        <v>104</v>
      </c>
      <c r="S1" s="105" t="s">
        <v>105</v>
      </c>
    </row>
    <row r="2" spans="5:20" ht="32.1" customHeight="1" x14ac:dyDescent="0.3">
      <c r="E2" s="106" t="s">
        <v>57</v>
      </c>
      <c r="F2" s="107">
        <v>949907604</v>
      </c>
      <c r="G2" s="108">
        <v>0.12362724999999131</v>
      </c>
      <c r="H2" s="108">
        <v>0.35469795477296451</v>
      </c>
      <c r="I2" s="108">
        <v>0.76073379606149683</v>
      </c>
      <c r="J2" s="108">
        <v>0.89197488458816476</v>
      </c>
      <c r="K2" s="108">
        <v>1.6776111728871168</v>
      </c>
      <c r="L2" s="108">
        <v>2.0233027721517027</v>
      </c>
      <c r="M2" s="108">
        <v>1.9259051832156482</v>
      </c>
      <c r="N2" s="108">
        <v>1.8627128339359533</v>
      </c>
      <c r="O2" s="108">
        <v>1.9576403289664812</v>
      </c>
      <c r="P2" s="108">
        <v>3.8290730578850001</v>
      </c>
      <c r="Q2" s="109">
        <v>35796</v>
      </c>
      <c r="R2" s="110">
        <v>0.2</v>
      </c>
      <c r="S2" s="110">
        <v>0.42365469486454599</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SY0rQ8Sy7tQaQFnw3YqlXbyjoGaUbbVQKuOUTArRh/NbA6ChERk/hs0OHflnAZhszTKNenW6aA+eyzC8YpNfCA==" saltValue="F5SBlnIZe1U8vIS7GxQNk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E1:T7"/>
  <sheetViews>
    <sheetView showGridLines="0" zoomScaleNormal="100" workbookViewId="0">
      <selection activeCell="E23" sqref="E23"/>
    </sheetView>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44377</v>
      </c>
      <c r="F1" s="105" t="s">
        <v>0</v>
      </c>
      <c r="G1" s="105" t="s">
        <v>33</v>
      </c>
      <c r="H1" s="105" t="s">
        <v>34</v>
      </c>
      <c r="I1" s="105" t="s">
        <v>35</v>
      </c>
      <c r="J1" s="105" t="s">
        <v>36</v>
      </c>
      <c r="K1" s="105" t="s">
        <v>37</v>
      </c>
      <c r="L1" s="105" t="s">
        <v>38</v>
      </c>
      <c r="M1" s="105" t="s">
        <v>39</v>
      </c>
      <c r="N1" s="105" t="s">
        <v>40</v>
      </c>
      <c r="O1" s="105" t="s">
        <v>41</v>
      </c>
      <c r="P1" s="105" t="s">
        <v>42</v>
      </c>
      <c r="Q1" s="105" t="s">
        <v>43</v>
      </c>
      <c r="R1" s="105" t="s">
        <v>104</v>
      </c>
      <c r="S1" s="105" t="s">
        <v>105</v>
      </c>
    </row>
    <row r="2" spans="5:20" ht="32.1" customHeight="1" x14ac:dyDescent="0.3">
      <c r="E2" s="106" t="s">
        <v>57</v>
      </c>
      <c r="F2" s="107">
        <v>949907604</v>
      </c>
      <c r="G2" s="108">
        <v>0.11745280899999599</v>
      </c>
      <c r="H2" s="108">
        <v>0.36970044260107304</v>
      </c>
      <c r="I2" s="108">
        <v>0.76739892040633695</v>
      </c>
      <c r="J2" s="108">
        <v>0.76739892040633695</v>
      </c>
      <c r="K2" s="108">
        <v>1.7367408692001707</v>
      </c>
      <c r="L2" s="108">
        <v>2.0393568021478181</v>
      </c>
      <c r="M2" s="108">
        <v>1.9279335194334557</v>
      </c>
      <c r="N2" s="108">
        <v>1.8647038180717557</v>
      </c>
      <c r="O2" s="108">
        <v>1.9704297684620675</v>
      </c>
      <c r="P2" s="108">
        <v>3.8374495707439999</v>
      </c>
      <c r="Q2" s="109">
        <v>35796</v>
      </c>
      <c r="R2" s="110">
        <v>0.2</v>
      </c>
      <c r="S2" s="110">
        <v>0.42365469486454599</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hyMfyBFh2sAQiMXyczxqy5lkM8EtD7kpvqJVKnxRArl8IsFt74yVy8Kaaw8CT+OVTh1/f9Iyx8XbVj5Pt6DcBw==" saltValue="Rs09ouUgTJuSBpk+bnvhy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44347</v>
      </c>
      <c r="F1" s="105" t="s">
        <v>0</v>
      </c>
      <c r="G1" s="105" t="s">
        <v>33</v>
      </c>
      <c r="H1" s="105" t="s">
        <v>34</v>
      </c>
      <c r="I1" s="105" t="s">
        <v>35</v>
      </c>
      <c r="J1" s="105" t="s">
        <v>36</v>
      </c>
      <c r="K1" s="105" t="s">
        <v>37</v>
      </c>
      <c r="L1" s="105" t="s">
        <v>38</v>
      </c>
      <c r="M1" s="105" t="s">
        <v>39</v>
      </c>
      <c r="N1" s="105" t="s">
        <v>40</v>
      </c>
      <c r="O1" s="105" t="s">
        <v>41</v>
      </c>
      <c r="P1" s="105" t="s">
        <v>42</v>
      </c>
      <c r="Q1" s="105" t="s">
        <v>43</v>
      </c>
      <c r="R1" s="105" t="s">
        <v>102</v>
      </c>
      <c r="S1" s="105" t="s">
        <v>103</v>
      </c>
    </row>
    <row r="2" spans="5:20" ht="32.1" customHeight="1" x14ac:dyDescent="0.3">
      <c r="E2" s="106" t="s">
        <v>57</v>
      </c>
      <c r="F2" s="107">
        <v>949907604</v>
      </c>
      <c r="G2" s="108">
        <v>0.11319962600000455</v>
      </c>
      <c r="H2" s="108">
        <v>0.39343420995106015</v>
      </c>
      <c r="I2" s="108">
        <v>0.81520885376291652</v>
      </c>
      <c r="J2" s="108">
        <v>0.64918362700085996</v>
      </c>
      <c r="K2" s="108">
        <v>1.7877649363700732</v>
      </c>
      <c r="L2" s="108">
        <v>2.0580755075600976</v>
      </c>
      <c r="M2" s="108">
        <v>1.9314450938151762</v>
      </c>
      <c r="N2" s="108">
        <v>1.8670445508450317</v>
      </c>
      <c r="O2" s="108">
        <v>1.9830179684493077</v>
      </c>
      <c r="P2" s="108">
        <v>3.8461598745210002</v>
      </c>
      <c r="Q2" s="109">
        <v>35796</v>
      </c>
      <c r="R2" s="110">
        <v>0.2</v>
      </c>
      <c r="S2" s="110">
        <v>0.42329780407903667</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8.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4D0NSffiaLcfjboVn/ajvDvoe1fs8iQCjS2L22cMTTzeJehoIAPEaD/RfaeBq8j1WpNTziwGWgtdQfuaZs0BKg==" saltValue="ONj3luGMnVkfRud6adtF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44316</v>
      </c>
      <c r="F1" s="105" t="s">
        <v>0</v>
      </c>
      <c r="G1" s="105" t="s">
        <v>33</v>
      </c>
      <c r="H1" s="105" t="s">
        <v>34</v>
      </c>
      <c r="I1" s="105" t="s">
        <v>35</v>
      </c>
      <c r="J1" s="105" t="s">
        <v>36</v>
      </c>
      <c r="K1" s="105" t="s">
        <v>37</v>
      </c>
      <c r="L1" s="105" t="s">
        <v>38</v>
      </c>
      <c r="M1" s="105" t="s">
        <v>39</v>
      </c>
      <c r="N1" s="105" t="s">
        <v>40</v>
      </c>
      <c r="O1" s="105" t="s">
        <v>41</v>
      </c>
      <c r="P1" s="105" t="s">
        <v>42</v>
      </c>
      <c r="Q1" s="105" t="s">
        <v>43</v>
      </c>
      <c r="R1" s="105" t="s">
        <v>102</v>
      </c>
      <c r="S1" s="105" t="s">
        <v>103</v>
      </c>
    </row>
    <row r="2" spans="5:20" ht="32.1" customHeight="1" x14ac:dyDescent="0.3">
      <c r="E2" s="106" t="s">
        <v>57</v>
      </c>
      <c r="F2" s="107">
        <v>949907604</v>
      </c>
      <c r="G2" s="108">
        <v>0.13859519399999076</v>
      </c>
      <c r="H2" s="108">
        <v>0.40460073077148717</v>
      </c>
      <c r="I2" s="108">
        <v>0.84148902316616425</v>
      </c>
      <c r="J2" s="108">
        <v>0.53537795515792297</v>
      </c>
      <c r="K2" s="108">
        <v>1.8489169307458697</v>
      </c>
      <c r="L2" s="108">
        <v>2.0775432898801238</v>
      </c>
      <c r="M2" s="108">
        <v>1.935765882733298</v>
      </c>
      <c r="N2" s="108">
        <v>1.8721110918850981</v>
      </c>
      <c r="O2" s="108">
        <v>1.9964253355254646</v>
      </c>
      <c r="P2" s="108">
        <v>3.8551222381870001</v>
      </c>
      <c r="Q2" s="109">
        <v>35796</v>
      </c>
      <c r="R2" s="110">
        <v>0.2</v>
      </c>
      <c r="S2" s="110">
        <v>0.42329780407903667</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1.7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YdTsSRvqzHz3sw0+p9TQyDV/wZ8e7RfulfCFkMUTSLmIkXwz84kcBFM28KnRRbRGBUVGDtfGx5ivXQ1FW9c/3A==" saltValue="qq3Wl0vsd3x2iJbJE0eCM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6.85546875" style="47" customWidth="1"/>
    <col min="6" max="6" width="9.7109375" style="47"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44286</v>
      </c>
      <c r="F1" s="105" t="s">
        <v>0</v>
      </c>
      <c r="G1" s="105" t="s">
        <v>33</v>
      </c>
      <c r="H1" s="105" t="s">
        <v>34</v>
      </c>
      <c r="I1" s="105" t="s">
        <v>35</v>
      </c>
      <c r="J1" s="105" t="s">
        <v>36</v>
      </c>
      <c r="K1" s="105" t="s">
        <v>37</v>
      </c>
      <c r="L1" s="105" t="s">
        <v>38</v>
      </c>
      <c r="M1" s="105" t="s">
        <v>39</v>
      </c>
      <c r="N1" s="105" t="s">
        <v>40</v>
      </c>
      <c r="O1" s="105" t="s">
        <v>41</v>
      </c>
      <c r="P1" s="105" t="s">
        <v>42</v>
      </c>
      <c r="Q1" s="105" t="s">
        <v>43</v>
      </c>
      <c r="R1" s="112" t="s">
        <v>102</v>
      </c>
      <c r="S1" s="112" t="s">
        <v>103</v>
      </c>
    </row>
    <row r="2" spans="5:20" ht="32.1" customHeight="1" x14ac:dyDescent="0.3">
      <c r="E2" s="106" t="s">
        <v>57</v>
      </c>
      <c r="F2" s="107">
        <v>949907604</v>
      </c>
      <c r="G2" s="108">
        <v>0.14112692899999058</v>
      </c>
      <c r="H2" s="108">
        <v>0.39623360043072875</v>
      </c>
      <c r="I2" s="108">
        <v>0.86457705329585632</v>
      </c>
      <c r="J2" s="108">
        <v>0.39623360043072875</v>
      </c>
      <c r="K2" s="108">
        <v>1.8797068018511442</v>
      </c>
      <c r="L2" s="108">
        <v>2.0827969222727338</v>
      </c>
      <c r="M2" s="108">
        <v>1.9356019532695168</v>
      </c>
      <c r="N2" s="108">
        <v>1.8722433136278749</v>
      </c>
      <c r="O2" s="108">
        <v>2.0106243094653031</v>
      </c>
      <c r="P2" s="108">
        <v>3.863016555877</v>
      </c>
      <c r="Q2" s="109">
        <v>35796</v>
      </c>
      <c r="R2" s="113">
        <v>0.2</v>
      </c>
      <c r="S2" s="113">
        <v>0.42329780391058508</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7.7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B6/+uN673CJvn9/sbFjYiGe2ywI3H8dsm+dcSHmWefcTE4PqLYa568V+r0PuYHFZX8wEuqJjc5fYRmVxGaGr6w==" saltValue="75hqcB/gtQ5TP+8oHiMaF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4">
        <v>44255</v>
      </c>
      <c r="F1" s="105" t="s">
        <v>0</v>
      </c>
      <c r="G1" s="105" t="s">
        <v>33</v>
      </c>
      <c r="H1" s="105" t="s">
        <v>34</v>
      </c>
      <c r="I1" s="105" t="s">
        <v>35</v>
      </c>
      <c r="J1" s="105" t="s">
        <v>36</v>
      </c>
      <c r="K1" s="105" t="s">
        <v>37</v>
      </c>
      <c r="L1" s="105" t="s">
        <v>38</v>
      </c>
      <c r="M1" s="105" t="s">
        <v>39</v>
      </c>
      <c r="N1" s="105" t="s">
        <v>40</v>
      </c>
      <c r="O1" s="105" t="s">
        <v>41</v>
      </c>
      <c r="P1" s="105" t="s">
        <v>42</v>
      </c>
      <c r="Q1" s="105" t="s">
        <v>43</v>
      </c>
      <c r="R1" s="105" t="s">
        <v>100</v>
      </c>
      <c r="S1" s="105" t="s">
        <v>101</v>
      </c>
    </row>
    <row r="2" spans="5:20" ht="32.1" customHeight="1" x14ac:dyDescent="0.3">
      <c r="E2" s="106" t="s">
        <v>57</v>
      </c>
      <c r="F2" s="107">
        <v>949907604</v>
      </c>
      <c r="G2" s="108">
        <v>0.12433497699999574</v>
      </c>
      <c r="H2" s="108">
        <v>0.4201217411586855</v>
      </c>
      <c r="I2" s="108">
        <v>0.88012529086727298</v>
      </c>
      <c r="J2" s="108">
        <v>0.25474715459474773</v>
      </c>
      <c r="K2" s="108">
        <v>1.9095086216895485</v>
      </c>
      <c r="L2" s="108">
        <v>2.0909671794919316</v>
      </c>
      <c r="M2" s="108">
        <v>1.9352401965798904</v>
      </c>
      <c r="N2" s="108">
        <v>1.8711648203932452</v>
      </c>
      <c r="O2" s="108">
        <v>2.0229004672562612</v>
      </c>
      <c r="P2" s="108">
        <v>3.8708549185019998</v>
      </c>
      <c r="Q2" s="109">
        <v>35796</v>
      </c>
      <c r="R2" s="110">
        <v>0.2</v>
      </c>
      <c r="S2" s="110">
        <v>0.42259316905169542</v>
      </c>
    </row>
    <row r="4" spans="5:20" x14ac:dyDescent="0.3">
      <c r="E4" s="146" t="s">
        <v>47</v>
      </c>
      <c r="F4" s="146" t="s">
        <v>58</v>
      </c>
      <c r="G4" s="146" t="s">
        <v>58</v>
      </c>
      <c r="H4" s="146" t="s">
        <v>58</v>
      </c>
      <c r="I4" s="146" t="s">
        <v>58</v>
      </c>
      <c r="J4" s="146" t="s">
        <v>58</v>
      </c>
      <c r="K4" s="146" t="s">
        <v>58</v>
      </c>
      <c r="L4" s="146" t="s">
        <v>58</v>
      </c>
      <c r="M4" s="146" t="s">
        <v>58</v>
      </c>
      <c r="N4" s="146" t="s">
        <v>58</v>
      </c>
      <c r="O4" s="146" t="s">
        <v>58</v>
      </c>
      <c r="P4" s="146" t="s">
        <v>58</v>
      </c>
      <c r="Q4" s="146" t="s">
        <v>58</v>
      </c>
      <c r="R4" s="146" t="s">
        <v>58</v>
      </c>
      <c r="S4" s="146" t="s">
        <v>58</v>
      </c>
      <c r="T4" s="111"/>
    </row>
    <row r="5" spans="5:20" x14ac:dyDescent="0.3">
      <c r="E5" s="146" t="s">
        <v>56</v>
      </c>
      <c r="F5" s="146" t="s">
        <v>58</v>
      </c>
      <c r="G5" s="146" t="s">
        <v>58</v>
      </c>
      <c r="H5" s="146" t="s">
        <v>58</v>
      </c>
      <c r="I5" s="146" t="s">
        <v>58</v>
      </c>
      <c r="J5" s="146" t="s">
        <v>58</v>
      </c>
      <c r="K5" s="146" t="s">
        <v>58</v>
      </c>
      <c r="L5" s="146" t="s">
        <v>58</v>
      </c>
      <c r="M5" s="146" t="s">
        <v>58</v>
      </c>
      <c r="N5" s="146" t="s">
        <v>58</v>
      </c>
      <c r="O5" s="146" t="s">
        <v>58</v>
      </c>
      <c r="P5" s="146" t="s">
        <v>58</v>
      </c>
      <c r="Q5" s="146" t="s">
        <v>58</v>
      </c>
      <c r="R5" s="146" t="s">
        <v>58</v>
      </c>
      <c r="S5" s="146" t="s">
        <v>58</v>
      </c>
      <c r="T5" s="111"/>
    </row>
    <row r="6" spans="5:20" x14ac:dyDescent="0.3">
      <c r="E6" s="147" t="s">
        <v>48</v>
      </c>
      <c r="F6" s="147" t="s">
        <v>58</v>
      </c>
      <c r="G6" s="147" t="s">
        <v>58</v>
      </c>
      <c r="H6" s="147" t="s">
        <v>58</v>
      </c>
      <c r="I6" s="147" t="s">
        <v>58</v>
      </c>
      <c r="J6" s="147" t="s">
        <v>58</v>
      </c>
      <c r="K6" s="147" t="s">
        <v>58</v>
      </c>
      <c r="L6" s="147" t="s">
        <v>58</v>
      </c>
      <c r="M6" s="147" t="s">
        <v>58</v>
      </c>
      <c r="N6" s="147" t="s">
        <v>58</v>
      </c>
      <c r="O6" s="147" t="s">
        <v>58</v>
      </c>
      <c r="P6" s="147" t="s">
        <v>58</v>
      </c>
      <c r="Q6" s="147" t="s">
        <v>58</v>
      </c>
      <c r="R6" s="147" t="s">
        <v>58</v>
      </c>
      <c r="S6" s="147" t="s">
        <v>58</v>
      </c>
      <c r="T6" s="111"/>
    </row>
    <row r="7" spans="5:20" ht="55.5" customHeight="1" x14ac:dyDescent="0.3">
      <c r="E7" s="148" t="s">
        <v>73</v>
      </c>
      <c r="F7" s="148" t="s">
        <v>58</v>
      </c>
      <c r="G7" s="148" t="s">
        <v>58</v>
      </c>
      <c r="H7" s="148" t="s">
        <v>58</v>
      </c>
      <c r="I7" s="148" t="s">
        <v>58</v>
      </c>
      <c r="J7" s="148" t="s">
        <v>58</v>
      </c>
      <c r="K7" s="148" t="s">
        <v>58</v>
      </c>
      <c r="L7" s="148" t="s">
        <v>58</v>
      </c>
      <c r="M7" s="148" t="s">
        <v>58</v>
      </c>
      <c r="N7" s="148" t="s">
        <v>58</v>
      </c>
      <c r="O7" s="148" t="s">
        <v>58</v>
      </c>
      <c r="P7" s="148" t="s">
        <v>58</v>
      </c>
      <c r="Q7" s="148" t="s">
        <v>58</v>
      </c>
      <c r="R7" s="148" t="s">
        <v>58</v>
      </c>
      <c r="S7" s="148" t="s">
        <v>58</v>
      </c>
      <c r="T7" s="111"/>
    </row>
  </sheetData>
  <sheetProtection algorithmName="SHA-512" hashValue="m4TkQfZ3bbmxFrdWbgDTMLJ1oSkdFB3POWFfRhxBorQ4xtrJ/3QHUIfdDcc6wDlymwW9TR6xLrzM+RsJ651zyQ==" saltValue="6CkL2ulbPN/+4httBHnk3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44227</v>
      </c>
      <c r="F1" s="95" t="s">
        <v>0</v>
      </c>
      <c r="G1" s="95" t="s">
        <v>33</v>
      </c>
      <c r="H1" s="95" t="s">
        <v>34</v>
      </c>
      <c r="I1" s="95" t="s">
        <v>35</v>
      </c>
      <c r="J1" s="95" t="s">
        <v>36</v>
      </c>
      <c r="K1" s="95" t="s">
        <v>37</v>
      </c>
      <c r="L1" s="95" t="s">
        <v>38</v>
      </c>
      <c r="M1" s="95" t="s">
        <v>39</v>
      </c>
      <c r="N1" s="95" t="s">
        <v>40</v>
      </c>
      <c r="O1" s="95" t="s">
        <v>41</v>
      </c>
      <c r="P1" s="95" t="s">
        <v>42</v>
      </c>
      <c r="Q1" s="95" t="s">
        <v>43</v>
      </c>
      <c r="R1" s="85" t="s">
        <v>100</v>
      </c>
      <c r="S1" s="85" t="s">
        <v>101</v>
      </c>
    </row>
    <row r="2" spans="5:20" ht="32.1" customHeight="1" x14ac:dyDescent="0.3">
      <c r="E2" s="80" t="s">
        <v>57</v>
      </c>
      <c r="F2" s="97">
        <v>949907604</v>
      </c>
      <c r="G2" s="98">
        <v>0.13025023099999533</v>
      </c>
      <c r="H2" s="98">
        <v>0.43512776228866734</v>
      </c>
      <c r="I2" s="98">
        <v>0.90995504129749438</v>
      </c>
      <c r="J2" s="98">
        <v>0.13025023099999533</v>
      </c>
      <c r="K2" s="98">
        <v>1.9512140976538861</v>
      </c>
      <c r="L2" s="98">
        <v>2.0974931757336002</v>
      </c>
      <c r="M2" s="98">
        <v>1.9366359597187799</v>
      </c>
      <c r="N2" s="98">
        <v>1.8718183025804969</v>
      </c>
      <c r="O2" s="98">
        <v>2.0342666920637464</v>
      </c>
      <c r="P2" s="98">
        <v>3.8795051570710002</v>
      </c>
      <c r="Q2" s="99">
        <v>35796</v>
      </c>
      <c r="R2" s="86">
        <v>0.2</v>
      </c>
      <c r="S2" s="86">
        <v>0.42259316905169542</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2gvtklwvQQ86I6hHA+wnUL7mPSJmLGvi9gY+pbKrJk4Tbq4KkEqyMfA1WDknNdSlY3+CQ3SwGalbfbSieqjcOw==" saltValue="+51LxcVt/JwaI3zrvTYv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727E-D6E5-41A7-9341-3D5727762DEE}">
  <sheetPr>
    <pageSetUpPr fitToPage="1"/>
  </sheetPr>
  <dimension ref="A1:T24"/>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45838</v>
      </c>
      <c r="F1" s="79" t="s">
        <v>0</v>
      </c>
      <c r="G1" s="79" t="s">
        <v>33</v>
      </c>
      <c r="H1" s="79" t="s">
        <v>34</v>
      </c>
      <c r="I1" s="79" t="s">
        <v>35</v>
      </c>
      <c r="J1" s="79" t="s">
        <v>36</v>
      </c>
      <c r="K1" s="79" t="s">
        <v>37</v>
      </c>
      <c r="L1" s="79" t="s">
        <v>38</v>
      </c>
      <c r="M1" s="79" t="s">
        <v>39</v>
      </c>
      <c r="N1" s="79" t="s">
        <v>40</v>
      </c>
      <c r="O1" s="79" t="s">
        <v>41</v>
      </c>
      <c r="P1" s="79" t="s">
        <v>42</v>
      </c>
      <c r="Q1" s="79" t="s">
        <v>43</v>
      </c>
      <c r="R1" s="85" t="s">
        <v>143</v>
      </c>
      <c r="S1" s="85" t="s">
        <v>144</v>
      </c>
    </row>
    <row r="2" spans="5:20" ht="32.1" customHeight="1" x14ac:dyDescent="0.3">
      <c r="E2" s="80" t="s">
        <v>118</v>
      </c>
      <c r="F2" s="81">
        <v>949907604</v>
      </c>
      <c r="G2" s="82">
        <v>0.24032203899999605</v>
      </c>
      <c r="H2" s="82">
        <v>0.74698173826546199</v>
      </c>
      <c r="I2" s="82">
        <v>1.4633438464949799</v>
      </c>
      <c r="J2" s="82">
        <v>1.4633438464949799</v>
      </c>
      <c r="K2" s="82">
        <v>2.9657617848357409</v>
      </c>
      <c r="L2" s="82">
        <v>2.629986965458353</v>
      </c>
      <c r="M2" s="82">
        <v>2.2182164205583499</v>
      </c>
      <c r="N2" s="82">
        <v>2.2104401754193592</v>
      </c>
      <c r="O2" s="82">
        <v>2.0644718366069181</v>
      </c>
      <c r="P2" s="82">
        <v>3.6181285685679998</v>
      </c>
      <c r="Q2" s="83">
        <v>35796</v>
      </c>
      <c r="R2" s="86">
        <v>0.2</v>
      </c>
      <c r="S2" s="86">
        <v>0.39768243182939134</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N9C6txS5hW00FkFBFIv8OnyAQEiHeBzqkJGZz1FdAtFvrdJsx5pLect1cIMzNjM8s9crZEZnPvMKdTs0CQoDg==" saltValue="dgjf+jTBLmKizIn/+s2lA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E1:T7"/>
  <sheetViews>
    <sheetView showGridLines="0" zoomScaleNormal="100" workbookViewId="0">
      <selection activeCell="E1" sqref="E1"/>
    </sheetView>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44196</v>
      </c>
      <c r="F1" s="95" t="s">
        <v>0</v>
      </c>
      <c r="G1" s="95" t="s">
        <v>33</v>
      </c>
      <c r="H1" s="95" t="s">
        <v>34</v>
      </c>
      <c r="I1" s="95" t="s">
        <v>35</v>
      </c>
      <c r="J1" s="95" t="s">
        <v>36</v>
      </c>
      <c r="K1" s="95" t="s">
        <v>37</v>
      </c>
      <c r="L1" s="95" t="s">
        <v>38</v>
      </c>
      <c r="M1" s="95" t="s">
        <v>39</v>
      </c>
      <c r="N1" s="95" t="s">
        <v>40</v>
      </c>
      <c r="O1" s="95" t="s">
        <v>41</v>
      </c>
      <c r="P1" s="95" t="s">
        <v>42</v>
      </c>
      <c r="Q1" s="95" t="s">
        <v>43</v>
      </c>
      <c r="R1" s="85" t="s">
        <v>100</v>
      </c>
      <c r="S1" s="85" t="s">
        <v>101</v>
      </c>
    </row>
    <row r="2" spans="5:20" ht="32.1" customHeight="1" x14ac:dyDescent="0.3">
      <c r="E2" s="80" t="s">
        <v>57</v>
      </c>
      <c r="F2" s="97">
        <v>949907604</v>
      </c>
      <c r="G2" s="98">
        <v>0.16495436999999225</v>
      </c>
      <c r="H2" s="98">
        <v>0.46649504276135012</v>
      </c>
      <c r="I2" s="98">
        <v>0.96195987906713132</v>
      </c>
      <c r="J2" s="98">
        <v>2.0135829141803674</v>
      </c>
      <c r="K2" s="98">
        <v>2.0135829141803674</v>
      </c>
      <c r="L2" s="98">
        <v>2.1053750674488336</v>
      </c>
      <c r="M2" s="98">
        <v>1.9359334551544816</v>
      </c>
      <c r="N2" s="98">
        <v>1.8755383224086541</v>
      </c>
      <c r="O2" s="98">
        <v>2.0489498300470643</v>
      </c>
      <c r="P2" s="98">
        <v>3.8879519447259998</v>
      </c>
      <c r="Q2" s="99">
        <v>35796</v>
      </c>
      <c r="R2" s="86">
        <v>0.2</v>
      </c>
      <c r="S2" s="86">
        <v>0.42259316905169542</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ULlO+RLbJVe7gPD3H4nfH5IGVl224hRRw2pWxoN+s27rzX1XvL7lBxRvr5tgKx+okteiY0YdVlDlda6vewYKUw==" saltValue="xw1eBCq/hGOb7LWGBO0j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44165</v>
      </c>
      <c r="F1" s="95" t="s">
        <v>0</v>
      </c>
      <c r="G1" s="95" t="s">
        <v>33</v>
      </c>
      <c r="H1" s="95" t="s">
        <v>34</v>
      </c>
      <c r="I1" s="95" t="s">
        <v>35</v>
      </c>
      <c r="J1" s="95" t="s">
        <v>36</v>
      </c>
      <c r="K1" s="95" t="s">
        <v>37</v>
      </c>
      <c r="L1" s="95" t="s">
        <v>38</v>
      </c>
      <c r="M1" s="95" t="s">
        <v>39</v>
      </c>
      <c r="N1" s="95" t="s">
        <v>40</v>
      </c>
      <c r="O1" s="95" t="s">
        <v>41</v>
      </c>
      <c r="P1" s="95" t="s">
        <v>42</v>
      </c>
      <c r="Q1" s="95" t="s">
        <v>43</v>
      </c>
      <c r="R1" s="85" t="s">
        <v>98</v>
      </c>
      <c r="S1" s="85" t="s">
        <v>99</v>
      </c>
    </row>
    <row r="2" spans="5:20" ht="32.1" customHeight="1" x14ac:dyDescent="0.3">
      <c r="E2" s="96" t="s">
        <v>57</v>
      </c>
      <c r="F2" s="97">
        <v>949907604</v>
      </c>
      <c r="G2" s="98">
        <v>0.13929679799999928</v>
      </c>
      <c r="H2" s="98">
        <v>0.45807905998589415</v>
      </c>
      <c r="I2" s="98">
        <v>0.964691829402331</v>
      </c>
      <c r="J2" s="98">
        <v>1.8455841724359212</v>
      </c>
      <c r="K2" s="98">
        <v>2.0360563054045988</v>
      </c>
      <c r="L2" s="98">
        <v>2.1043646013066963</v>
      </c>
      <c r="M2" s="98">
        <v>1.9333414190104037</v>
      </c>
      <c r="N2" s="98">
        <v>1.873123554556444</v>
      </c>
      <c r="O2" s="98">
        <v>2.0643113752877973</v>
      </c>
      <c r="P2" s="98">
        <v>3.8948898196880002</v>
      </c>
      <c r="Q2" s="99">
        <v>35796</v>
      </c>
      <c r="R2" s="86">
        <v>0.2</v>
      </c>
      <c r="S2" s="86">
        <v>0.42707272768458615</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BgPSMLs+V04UhnniJzmsaWgyZKREdtYsNCh1IM1xZ1TPOJ5fpr+197Doao97fdwFWkH5M2NKwckI2BIJyug3CA==" saltValue="Qghw0UD5f/ZxDNHBk7N/t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44135</v>
      </c>
      <c r="F1" s="95" t="s">
        <v>0</v>
      </c>
      <c r="G1" s="95" t="s">
        <v>33</v>
      </c>
      <c r="H1" s="95" t="s">
        <v>34</v>
      </c>
      <c r="I1" s="95" t="s">
        <v>35</v>
      </c>
      <c r="J1" s="95" t="s">
        <v>36</v>
      </c>
      <c r="K1" s="95" t="s">
        <v>37</v>
      </c>
      <c r="L1" s="95" t="s">
        <v>38</v>
      </c>
      <c r="M1" s="95" t="s">
        <v>39</v>
      </c>
      <c r="N1" s="95" t="s">
        <v>40</v>
      </c>
      <c r="O1" s="95" t="s">
        <v>41</v>
      </c>
      <c r="P1" s="95" t="s">
        <v>42</v>
      </c>
      <c r="Q1" s="95" t="s">
        <v>43</v>
      </c>
      <c r="R1" s="85" t="s">
        <v>98</v>
      </c>
      <c r="S1" s="85" t="s">
        <v>99</v>
      </c>
    </row>
    <row r="2" spans="5:20" ht="32.1" customHeight="1" x14ac:dyDescent="0.3">
      <c r="E2" s="96" t="s">
        <v>57</v>
      </c>
      <c r="F2" s="97">
        <v>949907604</v>
      </c>
      <c r="G2" s="98">
        <v>0.16152229399999385</v>
      </c>
      <c r="H2" s="98">
        <v>0.47277012494340021</v>
      </c>
      <c r="I2" s="98">
        <v>0.99902125339330627</v>
      </c>
      <c r="J2" s="98">
        <v>1.7039138769646245</v>
      </c>
      <c r="K2" s="98">
        <v>2.0863064549786925</v>
      </c>
      <c r="L2" s="98">
        <v>2.1079070584254511</v>
      </c>
      <c r="M2" s="98">
        <v>1.9307157136501329</v>
      </c>
      <c r="N2" s="98">
        <v>1.8753965475643009</v>
      </c>
      <c r="O2" s="98">
        <v>2.0795723509416497</v>
      </c>
      <c r="P2" s="98">
        <v>3.9030445892899999</v>
      </c>
      <c r="Q2" s="99">
        <v>35796</v>
      </c>
      <c r="R2" s="86">
        <v>0.2</v>
      </c>
      <c r="S2" s="86">
        <v>0.42707272768458615</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CT2bNGhV7pX1iRbnbEbGq0Fb8LZit8+c5gZhj2ap5HKqDWixIm24HsUhHCCZRNX3h3mjdx3QM6tL+ql1NIJ/cQ==" saltValue="i5bGzuDrcqKEfXUZznC/E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44104</v>
      </c>
      <c r="F1" s="95" t="s">
        <v>0</v>
      </c>
      <c r="G1" s="95" t="s">
        <v>33</v>
      </c>
      <c r="H1" s="95" t="s">
        <v>34</v>
      </c>
      <c r="I1" s="95" t="s">
        <v>35</v>
      </c>
      <c r="J1" s="95" t="s">
        <v>36</v>
      </c>
      <c r="K1" s="95" t="s">
        <v>37</v>
      </c>
      <c r="L1" s="95" t="s">
        <v>38</v>
      </c>
      <c r="M1" s="95" t="s">
        <v>39</v>
      </c>
      <c r="N1" s="95" t="s">
        <v>40</v>
      </c>
      <c r="O1" s="95" t="s">
        <v>41</v>
      </c>
      <c r="P1" s="95" t="s">
        <v>42</v>
      </c>
      <c r="Q1" s="95" t="s">
        <v>43</v>
      </c>
      <c r="R1" s="85" t="s">
        <v>98</v>
      </c>
      <c r="S1" s="85" t="s">
        <v>99</v>
      </c>
    </row>
    <row r="2" spans="5:20" ht="32.1" customHeight="1" x14ac:dyDescent="0.3">
      <c r="E2" s="96" t="s">
        <v>57</v>
      </c>
      <c r="F2" s="97">
        <v>949907604</v>
      </c>
      <c r="G2" s="98">
        <v>0.15656364700000758</v>
      </c>
      <c r="H2" s="98">
        <v>0.49316424952905447</v>
      </c>
      <c r="I2" s="98">
        <v>1.0064283995548928</v>
      </c>
      <c r="J2" s="98">
        <v>1.5399042942231933</v>
      </c>
      <c r="K2" s="98">
        <v>2.1142416434132505</v>
      </c>
      <c r="L2" s="98">
        <v>2.1033967900957462</v>
      </c>
      <c r="M2" s="98">
        <v>1.9262534197026726</v>
      </c>
      <c r="N2" s="98">
        <v>1.8754286164659462</v>
      </c>
      <c r="O2" s="98">
        <v>2.0948221991527349</v>
      </c>
      <c r="P2" s="98">
        <v>3.9102461042479999</v>
      </c>
      <c r="Q2" s="99">
        <v>35796</v>
      </c>
      <c r="R2" s="86">
        <v>0.2</v>
      </c>
      <c r="S2" s="86">
        <v>0.42707272768458615</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3oQ6w9vnDv6Ib0dds7ThiJYAfoGEYyOdutQT9zt7iQUwULcyWfCqqFHvS7AO7gk9bLE/bCfltXXSKb2s/0ts5A==" saltValue="uiUa9qiNydnmwFRJZCYWB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44074</v>
      </c>
      <c r="F1" s="95" t="s">
        <v>0</v>
      </c>
      <c r="G1" s="95" t="s">
        <v>33</v>
      </c>
      <c r="H1" s="95" t="s">
        <v>34</v>
      </c>
      <c r="I1" s="95" t="s">
        <v>35</v>
      </c>
      <c r="J1" s="95" t="s">
        <v>36</v>
      </c>
      <c r="K1" s="95" t="s">
        <v>37</v>
      </c>
      <c r="L1" s="95" t="s">
        <v>38</v>
      </c>
      <c r="M1" s="95" t="s">
        <v>39</v>
      </c>
      <c r="N1" s="95" t="s">
        <v>40</v>
      </c>
      <c r="O1" s="95" t="s">
        <v>41</v>
      </c>
      <c r="P1" s="95" t="s">
        <v>42</v>
      </c>
      <c r="Q1" s="95" t="s">
        <v>43</v>
      </c>
      <c r="R1" s="85" t="s">
        <v>96</v>
      </c>
      <c r="S1" s="85" t="s">
        <v>97</v>
      </c>
    </row>
    <row r="2" spans="5:20" ht="32.1" customHeight="1" x14ac:dyDescent="0.3">
      <c r="E2" s="96" t="s">
        <v>57</v>
      </c>
      <c r="F2" s="97">
        <v>949907604</v>
      </c>
      <c r="G2" s="98">
        <v>0.15394124400001097</v>
      </c>
      <c r="H2" s="98">
        <v>0.50430266451138017</v>
      </c>
      <c r="I2" s="98">
        <v>1.0204025102608316</v>
      </c>
      <c r="J2" s="98">
        <v>1.3811782242237891</v>
      </c>
      <c r="K2" s="98">
        <v>2.1328235290905884</v>
      </c>
      <c r="L2" s="98">
        <v>2.1019368060390509</v>
      </c>
      <c r="M2" s="98">
        <v>1.9209683907061903</v>
      </c>
      <c r="N2" s="98">
        <v>1.8739803129256272</v>
      </c>
      <c r="O2" s="98">
        <v>2.1109647262363751</v>
      </c>
      <c r="P2" s="98">
        <v>3.9177280493329998</v>
      </c>
      <c r="Q2" s="99">
        <v>35796</v>
      </c>
      <c r="R2" s="86">
        <v>0.25</v>
      </c>
      <c r="S2" s="86">
        <v>0.47554863543630133</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DS0QD2WtMMpokjh0TMmIDTtcreH8Qtx+tRDK1svoqnkQMCGW2iw60SBioV1A5GhkFFAqfWxwO67m5mf034sfMQ==" saltValue="scUcZLCTwOUEyeMebYJ8Y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44043</v>
      </c>
      <c r="F1" s="95" t="s">
        <v>0</v>
      </c>
      <c r="G1" s="95" t="s">
        <v>33</v>
      </c>
      <c r="H1" s="95" t="s">
        <v>34</v>
      </c>
      <c r="I1" s="95" t="s">
        <v>35</v>
      </c>
      <c r="J1" s="95" t="s">
        <v>36</v>
      </c>
      <c r="K1" s="95" t="s">
        <v>37</v>
      </c>
      <c r="L1" s="95" t="s">
        <v>38</v>
      </c>
      <c r="M1" s="95" t="s">
        <v>39</v>
      </c>
      <c r="N1" s="95" t="s">
        <v>40</v>
      </c>
      <c r="O1" s="95" t="s">
        <v>41</v>
      </c>
      <c r="P1" s="95" t="s">
        <v>42</v>
      </c>
      <c r="Q1" s="95" t="s">
        <v>43</v>
      </c>
      <c r="R1" s="85" t="s">
        <v>96</v>
      </c>
      <c r="S1" s="85" t="s">
        <v>97</v>
      </c>
    </row>
    <row r="2" spans="5:20" ht="32.1" customHeight="1" x14ac:dyDescent="0.3">
      <c r="E2" s="96" t="s">
        <v>57</v>
      </c>
      <c r="F2" s="97">
        <v>949907604</v>
      </c>
      <c r="G2" s="98">
        <v>0.18185324099999622</v>
      </c>
      <c r="H2" s="98">
        <v>0.52377487730805861</v>
      </c>
      <c r="I2" s="98">
        <v>1.0318695077510043</v>
      </c>
      <c r="J2" s="98">
        <v>1.2253506601741293</v>
      </c>
      <c r="K2" s="98">
        <v>2.1842593375060115</v>
      </c>
      <c r="L2" s="98">
        <v>2.1009138106624636</v>
      </c>
      <c r="M2" s="98">
        <v>1.9156229152136106</v>
      </c>
      <c r="N2" s="98">
        <v>1.8759190456448138</v>
      </c>
      <c r="O2" s="98">
        <v>2.1280208126840838</v>
      </c>
      <c r="P2" s="98">
        <v>3.9253862663630001</v>
      </c>
      <c r="Q2" s="99">
        <v>35796</v>
      </c>
      <c r="R2" s="86">
        <v>0.25</v>
      </c>
      <c r="S2" s="86">
        <v>0.47554863543630144</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9755W9QfH6m04FFnTXSKko92NZbbDsmmTXn2jLaE4UHflab43DEXh0aGxhNTVEqWnBcE4z3LD7s/jFLO6U2rWA==" saltValue="Fcp1XgkgIMabZmgCiTQh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44012</v>
      </c>
      <c r="F1" s="95" t="s">
        <v>0</v>
      </c>
      <c r="G1" s="95" t="s">
        <v>33</v>
      </c>
      <c r="H1" s="95" t="s">
        <v>34</v>
      </c>
      <c r="I1" s="95" t="s">
        <v>35</v>
      </c>
      <c r="J1" s="95" t="s">
        <v>36</v>
      </c>
      <c r="K1" s="95" t="s">
        <v>37</v>
      </c>
      <c r="L1" s="95" t="s">
        <v>38</v>
      </c>
      <c r="M1" s="95" t="s">
        <v>39</v>
      </c>
      <c r="N1" s="95" t="s">
        <v>40</v>
      </c>
      <c r="O1" s="95" t="s">
        <v>41</v>
      </c>
      <c r="P1" s="95" t="s">
        <v>42</v>
      </c>
      <c r="Q1" s="95" t="s">
        <v>43</v>
      </c>
      <c r="R1" s="85" t="s">
        <v>96</v>
      </c>
      <c r="S1" s="85" t="s">
        <v>97</v>
      </c>
    </row>
    <row r="2" spans="5:20" ht="32.1" customHeight="1" x14ac:dyDescent="0.3">
      <c r="E2" s="96" t="s">
        <v>57</v>
      </c>
      <c r="F2" s="97">
        <v>949907604</v>
      </c>
      <c r="G2" s="98">
        <v>0.16766475400000758</v>
      </c>
      <c r="H2" s="98">
        <v>0.51074533661947807</v>
      </c>
      <c r="I2" s="98">
        <v>1.0416032299421341</v>
      </c>
      <c r="J2" s="98">
        <v>1.0416032299421341</v>
      </c>
      <c r="K2" s="98">
        <v>2.197095285157058</v>
      </c>
      <c r="L2" s="98">
        <v>2.0859425133853415</v>
      </c>
      <c r="M2" s="98">
        <v>1.9109584971237048</v>
      </c>
      <c r="N2" s="98">
        <v>1.8763799551117177</v>
      </c>
      <c r="O2" s="98">
        <v>2.1439830500513457</v>
      </c>
      <c r="P2" s="98">
        <v>3.9318146082509999</v>
      </c>
      <c r="Q2" s="99">
        <v>35796</v>
      </c>
      <c r="R2" s="86">
        <v>0.25</v>
      </c>
      <c r="S2" s="86">
        <v>0.47554863543630144</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4tT9O1jDvQMsXbXYV+lg3JhvsN5ih2W22xo63XPE6YPgj49BHH/4HCwpVQZBxsA7D+TeEn9HfcfoIz3c7/YB8w==" saltValue="EcHZVlGt3LVpajwyqw1OA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1:20" ht="72" x14ac:dyDescent="0.3">
      <c r="A1" s="114"/>
      <c r="E1" s="94">
        <v>43982</v>
      </c>
      <c r="F1" s="95" t="s">
        <v>0</v>
      </c>
      <c r="G1" s="95" t="s">
        <v>33</v>
      </c>
      <c r="H1" s="95" t="s">
        <v>34</v>
      </c>
      <c r="I1" s="95" t="s">
        <v>35</v>
      </c>
      <c r="J1" s="95" t="s">
        <v>36</v>
      </c>
      <c r="K1" s="95" t="s">
        <v>37</v>
      </c>
      <c r="L1" s="95" t="s">
        <v>38</v>
      </c>
      <c r="M1" s="95" t="s">
        <v>39</v>
      </c>
      <c r="N1" s="95" t="s">
        <v>40</v>
      </c>
      <c r="O1" s="95" t="s">
        <v>41</v>
      </c>
      <c r="P1" s="95" t="s">
        <v>42</v>
      </c>
      <c r="Q1" s="95" t="s">
        <v>43</v>
      </c>
      <c r="R1" s="102" t="s">
        <v>94</v>
      </c>
      <c r="S1" s="102" t="s">
        <v>95</v>
      </c>
    </row>
    <row r="2" spans="1:20" ht="32.1" customHeight="1" x14ac:dyDescent="0.3">
      <c r="E2" s="96" t="s">
        <v>57</v>
      </c>
      <c r="F2" s="97">
        <v>949907604</v>
      </c>
      <c r="G2" s="98">
        <v>0.17334557599999467</v>
      </c>
      <c r="H2" s="98">
        <v>0.5135102001276648</v>
      </c>
      <c r="I2" s="98">
        <v>1.0611278622159492</v>
      </c>
      <c r="J2" s="98">
        <v>0.87247564180357173</v>
      </c>
      <c r="K2" s="98">
        <v>2.203698912018881</v>
      </c>
      <c r="L2" s="98">
        <v>2.0789694315050733</v>
      </c>
      <c r="M2" s="98">
        <v>1.9072016085650567</v>
      </c>
      <c r="N2" s="98">
        <v>1.8760067262639124</v>
      </c>
      <c r="O2" s="98">
        <v>2.1593707679057994</v>
      </c>
      <c r="P2" s="98">
        <v>3.9389478717699999</v>
      </c>
      <c r="Q2" s="99">
        <v>35796</v>
      </c>
      <c r="R2" s="103">
        <v>0.25</v>
      </c>
      <c r="S2" s="103">
        <v>0.47792277553334778</v>
      </c>
    </row>
    <row r="4" spans="1: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1: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1: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1: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s17vzcfszT5TC8aodbtOLTd8WUt/cBhDSwNZpN4bPfVJ1sUlWCD5OEj+0kjkS7NlaB2x3is4nI7G+p8Byj0Ecg==" saltValue="gxqy18rDprRbapNOaCFif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43951</v>
      </c>
      <c r="F1" s="95" t="s">
        <v>0</v>
      </c>
      <c r="G1" s="95" t="s">
        <v>33</v>
      </c>
      <c r="H1" s="95" t="s">
        <v>34</v>
      </c>
      <c r="I1" s="95" t="s">
        <v>35</v>
      </c>
      <c r="J1" s="95" t="s">
        <v>36</v>
      </c>
      <c r="K1" s="95" t="s">
        <v>37</v>
      </c>
      <c r="L1" s="95" t="s">
        <v>38</v>
      </c>
      <c r="M1" s="95" t="s">
        <v>39</v>
      </c>
      <c r="N1" s="95" t="s">
        <v>40</v>
      </c>
      <c r="O1" s="95" t="s">
        <v>41</v>
      </c>
      <c r="P1" s="95" t="s">
        <v>42</v>
      </c>
      <c r="Q1" s="95" t="s">
        <v>43</v>
      </c>
      <c r="R1" s="102" t="s">
        <v>94</v>
      </c>
      <c r="S1" s="102" t="s">
        <v>95</v>
      </c>
    </row>
    <row r="2" spans="5:20" ht="32.1" customHeight="1" x14ac:dyDescent="0.3">
      <c r="E2" s="96" t="s">
        <v>57</v>
      </c>
      <c r="F2" s="97">
        <v>949907604</v>
      </c>
      <c r="G2" s="98">
        <v>0.16886801900000137</v>
      </c>
      <c r="H2" s="98">
        <v>0.50544722486107752</v>
      </c>
      <c r="I2" s="98">
        <v>1.0765304337529313</v>
      </c>
      <c r="J2" s="98">
        <v>0.69792025192287888</v>
      </c>
      <c r="K2" s="98">
        <v>2.2373023434540951</v>
      </c>
      <c r="L2" s="98">
        <v>2.0681958558257385</v>
      </c>
      <c r="M2" s="98">
        <v>1.903394234804856</v>
      </c>
      <c r="N2" s="98">
        <v>1.878828575167657</v>
      </c>
      <c r="O2" s="98">
        <v>2.1731201157188407</v>
      </c>
      <c r="P2" s="98">
        <v>3.945870929302</v>
      </c>
      <c r="Q2" s="99">
        <v>35796</v>
      </c>
      <c r="R2" s="103">
        <v>0.25</v>
      </c>
      <c r="S2" s="103">
        <v>0.47792277553334761</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MRszeQRj+3BI927LSpALc2I4uPIGck85Q0u5ijCSKTBd5vgsXhudovOiqPS62ZvB3tEL9R4MbHq5lFX4zJTX5w==" saltValue="yiqBUEUJWNiGAWgki6Vly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43921</v>
      </c>
      <c r="F1" s="95" t="s">
        <v>0</v>
      </c>
      <c r="G1" s="95" t="s">
        <v>33</v>
      </c>
      <c r="H1" s="95" t="s">
        <v>34</v>
      </c>
      <c r="I1" s="95" t="s">
        <v>35</v>
      </c>
      <c r="J1" s="95" t="s">
        <v>36</v>
      </c>
      <c r="K1" s="95" t="s">
        <v>37</v>
      </c>
      <c r="L1" s="95" t="s">
        <v>38</v>
      </c>
      <c r="M1" s="95" t="s">
        <v>39</v>
      </c>
      <c r="N1" s="95" t="s">
        <v>40</v>
      </c>
      <c r="O1" s="95" t="s">
        <v>41</v>
      </c>
      <c r="P1" s="95" t="s">
        <v>42</v>
      </c>
      <c r="Q1" s="95" t="s">
        <v>43</v>
      </c>
      <c r="R1" s="102" t="s">
        <v>94</v>
      </c>
      <c r="S1" s="102" t="s">
        <v>95</v>
      </c>
    </row>
    <row r="2" spans="5:20" ht="32.1" customHeight="1" x14ac:dyDescent="0.3">
      <c r="E2" s="96" t="s">
        <v>57</v>
      </c>
      <c r="F2" s="97">
        <v>949907604</v>
      </c>
      <c r="G2" s="98">
        <v>0.17042017999999715</v>
      </c>
      <c r="H2" s="98">
        <v>0.52816033902121085</v>
      </c>
      <c r="I2" s="98">
        <v>1.0967749888909584</v>
      </c>
      <c r="J2" s="98">
        <v>0.52816033902121085</v>
      </c>
      <c r="K2" s="98">
        <v>2.2508963227510392</v>
      </c>
      <c r="L2" s="98">
        <v>2.0529505912742607</v>
      </c>
      <c r="M2" s="98">
        <v>1.898519193073045</v>
      </c>
      <c r="N2" s="98">
        <v>1.8805133392146622</v>
      </c>
      <c r="O2" s="98">
        <v>2.1901361974152156</v>
      </c>
      <c r="P2" s="98">
        <v>3.9530551292329998</v>
      </c>
      <c r="Q2" s="99">
        <v>35796</v>
      </c>
      <c r="R2" s="103">
        <v>0.25</v>
      </c>
      <c r="S2" s="103">
        <v>0.47792277553334761</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sJLbevl87zrFuIr6r7PDgS6CapEGTk8OcMNT3FXZyLyahwUQxD40A2QzzN1DCl1cj0cdQfiprhKNq/IA/ElsxQ==" saltValue="3JFMx6Q6vRd5ICu48E72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646A-4A78-4F65-8470-433837C99AA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45808</v>
      </c>
      <c r="F1" s="79" t="s">
        <v>0</v>
      </c>
      <c r="G1" s="79" t="s">
        <v>33</v>
      </c>
      <c r="H1" s="79" t="s">
        <v>34</v>
      </c>
      <c r="I1" s="79" t="s">
        <v>35</v>
      </c>
      <c r="J1" s="79" t="s">
        <v>36</v>
      </c>
      <c r="K1" s="79" t="s">
        <v>37</v>
      </c>
      <c r="L1" s="79" t="s">
        <v>38</v>
      </c>
      <c r="M1" s="79" t="s">
        <v>39</v>
      </c>
      <c r="N1" s="79" t="s">
        <v>40</v>
      </c>
      <c r="O1" s="79" t="s">
        <v>41</v>
      </c>
      <c r="P1" s="79" t="s">
        <v>42</v>
      </c>
      <c r="Q1" s="79" t="s">
        <v>43</v>
      </c>
      <c r="R1" s="85" t="s">
        <v>141</v>
      </c>
      <c r="S1" s="85" t="s">
        <v>142</v>
      </c>
    </row>
    <row r="2" spans="5:20" ht="32.1" customHeight="1" x14ac:dyDescent="0.3">
      <c r="E2" s="80" t="s">
        <v>118</v>
      </c>
      <c r="F2" s="81">
        <v>949907604</v>
      </c>
      <c r="G2" s="82">
        <v>0.26516870899999656</v>
      </c>
      <c r="H2" s="82">
        <v>0.73692051506160094</v>
      </c>
      <c r="I2" s="82">
        <v>1.4731272934932038</v>
      </c>
      <c r="J2" s="82">
        <v>1.2200896631389124</v>
      </c>
      <c r="K2" s="82">
        <v>2.9411079347402058</v>
      </c>
      <c r="L2" s="82">
        <v>2.5921827212128212</v>
      </c>
      <c r="M2" s="82">
        <v>2.2033939376160827</v>
      </c>
      <c r="N2" s="82">
        <v>2.2005669622350288</v>
      </c>
      <c r="O2" s="82">
        <v>2.0551903191613041</v>
      </c>
      <c r="P2" s="82">
        <v>3.6202507315229999</v>
      </c>
      <c r="Q2" s="83">
        <v>35796</v>
      </c>
      <c r="R2" s="86">
        <v>0.2</v>
      </c>
      <c r="S2" s="86">
        <v>0.397425675971399</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zoKMOUcB7GTSalDJISv0WSQKhRBVR95mGHWtP8I49xmBVY0bnqzDUXopmgndR2YqJPo4q+6dNqW5wypqtKVUWA==" saltValue="OC9JQJD/D/XYTbIk5SoIx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4">
        <v>43890</v>
      </c>
      <c r="F1" s="95" t="s">
        <v>0</v>
      </c>
      <c r="G1" s="95" t="s">
        <v>33</v>
      </c>
      <c r="H1" s="95" t="s">
        <v>34</v>
      </c>
      <c r="I1" s="95" t="s">
        <v>35</v>
      </c>
      <c r="J1" s="95" t="s">
        <v>36</v>
      </c>
      <c r="K1" s="95" t="s">
        <v>37</v>
      </c>
      <c r="L1" s="95" t="s">
        <v>38</v>
      </c>
      <c r="M1" s="95" t="s">
        <v>39</v>
      </c>
      <c r="N1" s="95" t="s">
        <v>40</v>
      </c>
      <c r="O1" s="95" t="s">
        <v>41</v>
      </c>
      <c r="P1" s="95" t="s">
        <v>42</v>
      </c>
      <c r="Q1" s="95" t="s">
        <v>43</v>
      </c>
      <c r="R1" s="95" t="s">
        <v>92</v>
      </c>
      <c r="S1" s="95" t="s">
        <v>93</v>
      </c>
    </row>
    <row r="2" spans="5:20" ht="32.1" customHeight="1" x14ac:dyDescent="0.3">
      <c r="E2" s="96" t="s">
        <v>57</v>
      </c>
      <c r="F2" s="97">
        <v>949907604</v>
      </c>
      <c r="G2" s="98">
        <v>0.16530988800000923</v>
      </c>
      <c r="H2" s="98">
        <v>0.54481995604167555</v>
      </c>
      <c r="I2" s="98">
        <v>1.1011845045032054</v>
      </c>
      <c r="J2" s="98">
        <v>0.35713153481675697</v>
      </c>
      <c r="K2" s="98">
        <v>2.2660418790002579</v>
      </c>
      <c r="L2" s="98">
        <v>2.0430061863240034</v>
      </c>
      <c r="M2" s="98">
        <v>1.8940198622517945</v>
      </c>
      <c r="N2" s="98">
        <v>1.8828298993838644</v>
      </c>
      <c r="O2" s="98">
        <v>2.2060427348039813</v>
      </c>
      <c r="P2" s="98">
        <v>3.9602211757519998</v>
      </c>
      <c r="Q2" s="99">
        <v>35796</v>
      </c>
      <c r="R2" s="100">
        <v>0.25</v>
      </c>
      <c r="S2" s="100">
        <v>0.49128047657650986</v>
      </c>
    </row>
    <row r="4" spans="5:20" x14ac:dyDescent="0.3">
      <c r="E4" s="149" t="s">
        <v>47</v>
      </c>
      <c r="F4" s="149" t="s">
        <v>58</v>
      </c>
      <c r="G4" s="149" t="s">
        <v>58</v>
      </c>
      <c r="H4" s="149" t="s">
        <v>58</v>
      </c>
      <c r="I4" s="149" t="s">
        <v>58</v>
      </c>
      <c r="J4" s="149" t="s">
        <v>58</v>
      </c>
      <c r="K4" s="149" t="s">
        <v>58</v>
      </c>
      <c r="L4" s="149" t="s">
        <v>58</v>
      </c>
      <c r="M4" s="149" t="s">
        <v>58</v>
      </c>
      <c r="N4" s="149" t="s">
        <v>58</v>
      </c>
      <c r="O4" s="149" t="s">
        <v>58</v>
      </c>
      <c r="P4" s="149" t="s">
        <v>58</v>
      </c>
      <c r="Q4" s="149" t="s">
        <v>58</v>
      </c>
      <c r="R4" s="149" t="s">
        <v>58</v>
      </c>
      <c r="S4" s="149" t="s">
        <v>58</v>
      </c>
      <c r="T4" s="101"/>
    </row>
    <row r="5" spans="5:20" x14ac:dyDescent="0.3">
      <c r="E5" s="149" t="s">
        <v>56</v>
      </c>
      <c r="F5" s="149" t="s">
        <v>58</v>
      </c>
      <c r="G5" s="149" t="s">
        <v>58</v>
      </c>
      <c r="H5" s="149" t="s">
        <v>58</v>
      </c>
      <c r="I5" s="149" t="s">
        <v>58</v>
      </c>
      <c r="J5" s="149" t="s">
        <v>58</v>
      </c>
      <c r="K5" s="149" t="s">
        <v>58</v>
      </c>
      <c r="L5" s="149" t="s">
        <v>58</v>
      </c>
      <c r="M5" s="149" t="s">
        <v>58</v>
      </c>
      <c r="N5" s="149" t="s">
        <v>58</v>
      </c>
      <c r="O5" s="149" t="s">
        <v>58</v>
      </c>
      <c r="P5" s="149" t="s">
        <v>58</v>
      </c>
      <c r="Q5" s="149" t="s">
        <v>58</v>
      </c>
      <c r="R5" s="149" t="s">
        <v>58</v>
      </c>
      <c r="S5" s="149" t="s">
        <v>58</v>
      </c>
      <c r="T5" s="101"/>
    </row>
    <row r="6" spans="5:20" x14ac:dyDescent="0.3">
      <c r="E6" s="150" t="s">
        <v>48</v>
      </c>
      <c r="F6" s="150" t="s">
        <v>58</v>
      </c>
      <c r="G6" s="150" t="s">
        <v>58</v>
      </c>
      <c r="H6" s="150" t="s">
        <v>58</v>
      </c>
      <c r="I6" s="150" t="s">
        <v>58</v>
      </c>
      <c r="J6" s="150" t="s">
        <v>58</v>
      </c>
      <c r="K6" s="150" t="s">
        <v>58</v>
      </c>
      <c r="L6" s="150" t="s">
        <v>58</v>
      </c>
      <c r="M6" s="150" t="s">
        <v>58</v>
      </c>
      <c r="N6" s="150" t="s">
        <v>58</v>
      </c>
      <c r="O6" s="150" t="s">
        <v>58</v>
      </c>
      <c r="P6" s="150" t="s">
        <v>58</v>
      </c>
      <c r="Q6" s="150" t="s">
        <v>58</v>
      </c>
      <c r="R6" s="150" t="s">
        <v>58</v>
      </c>
      <c r="S6" s="150" t="s">
        <v>58</v>
      </c>
      <c r="T6" s="101"/>
    </row>
    <row r="7" spans="5:20" ht="54" customHeight="1" x14ac:dyDescent="0.3">
      <c r="E7" s="151" t="s">
        <v>73</v>
      </c>
      <c r="F7" s="151" t="s">
        <v>58</v>
      </c>
      <c r="G7" s="151" t="s">
        <v>58</v>
      </c>
      <c r="H7" s="151" t="s">
        <v>58</v>
      </c>
      <c r="I7" s="151" t="s">
        <v>58</v>
      </c>
      <c r="J7" s="151" t="s">
        <v>58</v>
      </c>
      <c r="K7" s="151" t="s">
        <v>58</v>
      </c>
      <c r="L7" s="151" t="s">
        <v>58</v>
      </c>
      <c r="M7" s="151" t="s">
        <v>58</v>
      </c>
      <c r="N7" s="151" t="s">
        <v>58</v>
      </c>
      <c r="O7" s="151" t="s">
        <v>58</v>
      </c>
      <c r="P7" s="151" t="s">
        <v>58</v>
      </c>
      <c r="Q7" s="151" t="s">
        <v>58</v>
      </c>
      <c r="R7" s="151" t="s">
        <v>58</v>
      </c>
      <c r="S7" s="151" t="s">
        <v>58</v>
      </c>
      <c r="T7" s="101"/>
    </row>
  </sheetData>
  <sheetProtection algorithmName="SHA-512" hashValue="YyrvWBRP6YrXABXfGARj/HgByjarNPhseAk4xdvcnEwhjzaezKhaPnVnokLPRiqG2q1WwQRogCaGv8n+0+MSAw==" saltValue="Vaa6AbyN2m4Rc79U9Ssv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43861</v>
      </c>
      <c r="F1" s="79" t="s">
        <v>0</v>
      </c>
      <c r="G1" s="79" t="s">
        <v>33</v>
      </c>
      <c r="H1" s="79" t="s">
        <v>34</v>
      </c>
      <c r="I1" s="79" t="s">
        <v>35</v>
      </c>
      <c r="J1" s="79" t="s">
        <v>36</v>
      </c>
      <c r="K1" s="79" t="s">
        <v>37</v>
      </c>
      <c r="L1" s="79" t="s">
        <v>38</v>
      </c>
      <c r="M1" s="79" t="s">
        <v>39</v>
      </c>
      <c r="N1" s="79" t="s">
        <v>40</v>
      </c>
      <c r="O1" s="79" t="s">
        <v>41</v>
      </c>
      <c r="P1" s="79" t="s">
        <v>42</v>
      </c>
      <c r="Q1" s="79" t="s">
        <v>43</v>
      </c>
      <c r="R1" s="93" t="s">
        <v>92</v>
      </c>
      <c r="S1" s="93"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0.19150507000000871</v>
      </c>
      <c r="H2" s="82">
        <v>0.56821120114431967</v>
      </c>
      <c r="I2" s="82">
        <v>1.1406201185524045</v>
      </c>
      <c r="J2" s="82">
        <v>0.19150507000000871</v>
      </c>
      <c r="K2" s="82">
        <v>2.2686856345869755</v>
      </c>
      <c r="L2" s="82">
        <v>2.027474776061533</v>
      </c>
      <c r="M2" s="82">
        <v>1.8881805585173606</v>
      </c>
      <c r="N2" s="82">
        <v>1.8829291598397857</v>
      </c>
      <c r="O2" s="82">
        <v>2.2191104970542996</v>
      </c>
      <c r="P2" s="82">
        <v>3.96768201111</v>
      </c>
      <c r="Q2" s="83">
        <v>35796</v>
      </c>
      <c r="R2" s="86">
        <v>0.25</v>
      </c>
      <c r="S2" s="92">
        <v>0.49128047657650986</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WBqqzgqNCVOlHwjnPaJzbKKi5tky7NerLn3rXsnrzshtoNAV9NJ2uIUIfUR9/xx5EqdsTyv4cCT/PSZ+D2iMAg==" saltValue="EErqap1/9nX9a4I4h7Jz+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43830</v>
      </c>
      <c r="F1" s="79" t="s">
        <v>0</v>
      </c>
      <c r="G1" s="79" t="s">
        <v>33</v>
      </c>
      <c r="H1" s="79" t="s">
        <v>34</v>
      </c>
      <c r="I1" s="79" t="s">
        <v>35</v>
      </c>
      <c r="J1" s="79" t="s">
        <v>36</v>
      </c>
      <c r="K1" s="79" t="s">
        <v>37</v>
      </c>
      <c r="L1" s="79" t="s">
        <v>38</v>
      </c>
      <c r="M1" s="79" t="s">
        <v>39</v>
      </c>
      <c r="N1" s="79" t="s">
        <v>40</v>
      </c>
      <c r="O1" s="79" t="s">
        <v>41</v>
      </c>
      <c r="P1" s="79" t="s">
        <v>42</v>
      </c>
      <c r="Q1" s="79" t="s">
        <v>43</v>
      </c>
      <c r="R1" s="93" t="s">
        <v>92</v>
      </c>
      <c r="S1" s="93"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0.18702051199999126</v>
      </c>
      <c r="H2" s="82">
        <v>0.56562723116799773</v>
      </c>
      <c r="I2" s="82">
        <v>1.1435804839570629</v>
      </c>
      <c r="J2" s="82">
        <v>2.2538544808359484</v>
      </c>
      <c r="K2" s="82">
        <v>2.2538544808359484</v>
      </c>
      <c r="L2" s="82">
        <v>2.0058969823874895</v>
      </c>
      <c r="M2" s="82">
        <v>1.8799129503040302</v>
      </c>
      <c r="N2" s="82">
        <v>1.8824167787261592</v>
      </c>
      <c r="O2" s="82">
        <v>2.2324608119068667</v>
      </c>
      <c r="P2" s="82">
        <v>3.9739640808310002</v>
      </c>
      <c r="Q2" s="83">
        <v>35796</v>
      </c>
      <c r="R2" s="86">
        <v>0.25</v>
      </c>
      <c r="S2" s="92">
        <v>0.49128047657650986</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iX8MDiLPIJAxMBMyPYamB445Y8OfbT4GWH4z/da+UIQk8bwW9aIyPtvKpCAv/EFaUEpRYH9kU3ldWWWy5dpQ1A==" saltValue="nYnh6Jhs4TBXF7SV/Nf8h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43799</v>
      </c>
      <c r="F1" s="79" t="s">
        <v>0</v>
      </c>
      <c r="G1" s="79" t="s">
        <v>33</v>
      </c>
      <c r="H1" s="79" t="s">
        <v>34</v>
      </c>
      <c r="I1" s="79" t="s">
        <v>35</v>
      </c>
      <c r="J1" s="79" t="s">
        <v>36</v>
      </c>
      <c r="K1" s="79" t="s">
        <v>37</v>
      </c>
      <c r="L1" s="79" t="s">
        <v>38</v>
      </c>
      <c r="M1" s="79" t="s">
        <v>39</v>
      </c>
      <c r="N1" s="79" t="s">
        <v>40</v>
      </c>
      <c r="O1" s="79" t="s">
        <v>41</v>
      </c>
      <c r="P1" s="79" t="s">
        <v>42</v>
      </c>
      <c r="Q1" s="79" t="s">
        <v>43</v>
      </c>
      <c r="R1" s="85" t="s">
        <v>90</v>
      </c>
      <c r="S1" s="85"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0.18861284200000217</v>
      </c>
      <c r="H2" s="82">
        <v>0.55334978838770255</v>
      </c>
      <c r="I2" s="82">
        <v>1.1305742118380868</v>
      </c>
      <c r="J2" s="82">
        <v>2.0629757809679461</v>
      </c>
      <c r="K2" s="82">
        <v>2.2418509420285115</v>
      </c>
      <c r="L2" s="82">
        <v>1.9930766283194457</v>
      </c>
      <c r="M2" s="82">
        <v>1.8734352000575827</v>
      </c>
      <c r="N2" s="82">
        <v>1.8815983527085578</v>
      </c>
      <c r="O2" s="82">
        <v>2.2534719929511615</v>
      </c>
      <c r="P2" s="82">
        <v>3.9805066681870001</v>
      </c>
      <c r="Q2" s="83">
        <v>35796</v>
      </c>
      <c r="R2" s="86">
        <v>0.25</v>
      </c>
      <c r="S2" s="86">
        <v>0.49234327173552689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DqtCTJdKua4w1rCCt9JtJiFS0xsWNr6lPIBirqUarFCbeQEWeoUn15dgNZN9f0Pl9vYN9SmtxGCOkgtj5qlX8w==" saltValue="kD9S96yvR8VHyoXnbB5lQ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43769</v>
      </c>
      <c r="F1" s="79" t="s">
        <v>0</v>
      </c>
      <c r="G1" s="79" t="s">
        <v>33</v>
      </c>
      <c r="H1" s="79" t="s">
        <v>34</v>
      </c>
      <c r="I1" s="79" t="s">
        <v>35</v>
      </c>
      <c r="J1" s="79" t="s">
        <v>36</v>
      </c>
      <c r="K1" s="79" t="s">
        <v>37</v>
      </c>
      <c r="L1" s="79" t="s">
        <v>38</v>
      </c>
      <c r="M1" s="79" t="s">
        <v>39</v>
      </c>
      <c r="N1" s="79" t="s">
        <v>40</v>
      </c>
      <c r="O1" s="79" t="s">
        <v>41</v>
      </c>
      <c r="P1" s="79" t="s">
        <v>42</v>
      </c>
      <c r="Q1" s="79" t="s">
        <v>43</v>
      </c>
      <c r="R1" s="85" t="s">
        <v>90</v>
      </c>
      <c r="S1" s="85"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0.18893077899999611</v>
      </c>
      <c r="H2" s="82">
        <v>0.56917480242659746</v>
      </c>
      <c r="I2" s="82">
        <v>1.1484089379798723</v>
      </c>
      <c r="J2" s="82">
        <v>1.8708343052157739</v>
      </c>
      <c r="K2" s="82">
        <v>2.2390897033678581</v>
      </c>
      <c r="L2" s="82">
        <v>1.9746734974235958</v>
      </c>
      <c r="M2" s="82">
        <v>1.8627824617380107</v>
      </c>
      <c r="N2" s="82">
        <v>1.8816567745593593</v>
      </c>
      <c r="O2" s="82">
        <v>2.2682567358979222</v>
      </c>
      <c r="P2" s="82">
        <v>3.9870239371939999</v>
      </c>
      <c r="Q2" s="83">
        <v>35796</v>
      </c>
      <c r="R2" s="86">
        <v>0.25</v>
      </c>
      <c r="S2" s="86">
        <v>0.49234327173552689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njaNZAgI4hrzhQHpP1m63fhT3s37p/Xi9y/9sBeYgwXvMFB/6chjb7X69RjrNmLa9VR4UN57T6NU+BfeNHxsUw==" saltValue="GPd14T/CVhQX9Xs1aIBRr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43738</v>
      </c>
      <c r="F1" s="79" t="s">
        <v>0</v>
      </c>
      <c r="G1" s="79" t="s">
        <v>33</v>
      </c>
      <c r="H1" s="79" t="s">
        <v>34</v>
      </c>
      <c r="I1" s="79" t="s">
        <v>35</v>
      </c>
      <c r="J1" s="79" t="s">
        <v>36</v>
      </c>
      <c r="K1" s="79" t="s">
        <v>37</v>
      </c>
      <c r="L1" s="79" t="s">
        <v>38</v>
      </c>
      <c r="M1" s="79" t="s">
        <v>39</v>
      </c>
      <c r="N1" s="79" t="s">
        <v>40</v>
      </c>
      <c r="O1" s="79" t="s">
        <v>41</v>
      </c>
      <c r="P1" s="79" t="s">
        <v>42</v>
      </c>
      <c r="Q1" s="79" t="s">
        <v>43</v>
      </c>
      <c r="R1" s="85" t="s">
        <v>90</v>
      </c>
      <c r="S1" s="85"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0.17478929100001039</v>
      </c>
      <c r="H2" s="82">
        <v>0.57470257850678053</v>
      </c>
      <c r="I2" s="82">
        <v>1.141600544613719</v>
      </c>
      <c r="J2" s="82">
        <v>1.6787318849881494</v>
      </c>
      <c r="K2" s="82">
        <v>2.2363083796127059</v>
      </c>
      <c r="L2" s="82">
        <v>1.9556533452961045</v>
      </c>
      <c r="M2" s="82">
        <v>1.8554452990782178</v>
      </c>
      <c r="N2" s="82">
        <v>1.8828293917715122</v>
      </c>
      <c r="O2" s="82">
        <v>2.2875852338844593</v>
      </c>
      <c r="P2" s="82">
        <v>3.993576368547</v>
      </c>
      <c r="Q2" s="83">
        <v>35796</v>
      </c>
      <c r="R2" s="86">
        <v>0.25</v>
      </c>
      <c r="S2" s="86">
        <v>0.49234327173552689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r+UaRpyq63OuSvxf71ja48bbRVXAOjQoPxq40bVC4eLPrXtrSBbJQ1vZVVUfu7gv1C1guoiFYSaqhmL0m+UU3A==" saltValue="ZrWWGPrugkzYnBSzfmVp1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43708</v>
      </c>
      <c r="F1" s="79" t="s">
        <v>0</v>
      </c>
      <c r="G1" s="79" t="s">
        <v>33</v>
      </c>
      <c r="H1" s="79" t="s">
        <v>34</v>
      </c>
      <c r="I1" s="79" t="s">
        <v>35</v>
      </c>
      <c r="J1" s="79" t="s">
        <v>36</v>
      </c>
      <c r="K1" s="79" t="s">
        <v>37</v>
      </c>
      <c r="L1" s="79" t="s">
        <v>38</v>
      </c>
      <c r="M1" s="79" t="s">
        <v>39</v>
      </c>
      <c r="N1" s="79" t="s">
        <v>40</v>
      </c>
      <c r="O1" s="79" t="s">
        <v>41</v>
      </c>
      <c r="P1" s="79" t="s">
        <v>42</v>
      </c>
      <c r="Q1" s="79" t="s">
        <v>43</v>
      </c>
      <c r="R1" s="90" t="s">
        <v>88</v>
      </c>
      <c r="S1" s="90" t="s">
        <v>89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0.20438045399999716</v>
      </c>
      <c r="H2" s="82">
        <v>0.57404793044204538</v>
      </c>
      <c r="I2" s="82">
        <v>1.1521698585491569</v>
      </c>
      <c r="J2" s="82">
        <v>1.5013184501135424</v>
      </c>
      <c r="K2" s="82">
        <v>2.2171385104648333</v>
      </c>
      <c r="L2" s="82">
        <v>1.945145645843116</v>
      </c>
      <c r="M2" s="82">
        <v>1.8471681414717001</v>
      </c>
      <c r="N2" s="82">
        <v>1.8820278947042191</v>
      </c>
      <c r="O2" s="82">
        <v>2.3060773269489854</v>
      </c>
      <c r="P2" s="82">
        <v>4.0008571834479998</v>
      </c>
      <c r="Q2" s="83">
        <v>35796</v>
      </c>
      <c r="R2" s="91">
        <v>0.25</v>
      </c>
      <c r="S2" s="91">
        <v>0.49972442689780078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CEk0p1aUb+icCUH4h9tRI1z1IJByhJVXtPt1yMy8pPj5UvCF73DncN6XU2eqXYPt0N9j1S6k2jAg8ebU8E8NCA==" saltValue="4N6noZRs8Kx8QLrszXgvK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43677</v>
      </c>
      <c r="F1" s="79" t="s">
        <v>0</v>
      </c>
      <c r="G1" s="79" t="s">
        <v>33</v>
      </c>
      <c r="H1" s="79" t="s">
        <v>34</v>
      </c>
      <c r="I1" s="79" t="s">
        <v>35</v>
      </c>
      <c r="J1" s="79" t="s">
        <v>36</v>
      </c>
      <c r="K1" s="79" t="s">
        <v>37</v>
      </c>
      <c r="L1" s="79" t="s">
        <v>38</v>
      </c>
      <c r="M1" s="79" t="s">
        <v>39</v>
      </c>
      <c r="N1" s="79" t="s">
        <v>40</v>
      </c>
      <c r="O1" s="79" t="s">
        <v>41</v>
      </c>
      <c r="P1" s="79" t="s">
        <v>42</v>
      </c>
      <c r="Q1" s="79" t="s">
        <v>43</v>
      </c>
      <c r="R1" s="90" t="s">
        <v>88</v>
      </c>
      <c r="S1" s="90" t="s">
        <v>89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0.19443765500000154</v>
      </c>
      <c r="H2" s="82">
        <v>0.57595593947272761</v>
      </c>
      <c r="I2" s="82">
        <v>1.1153436816111251</v>
      </c>
      <c r="J2" s="82">
        <v>1.2942927147869598</v>
      </c>
      <c r="K2" s="82">
        <v>2.2089202772029859</v>
      </c>
      <c r="L2" s="82">
        <v>1.9227617814804532</v>
      </c>
      <c r="M2" s="82">
        <v>1.8355624496512402</v>
      </c>
      <c r="N2" s="82">
        <v>1.8833376327725304</v>
      </c>
      <c r="O2" s="82">
        <v>2.3204633983005429</v>
      </c>
      <c r="P2" s="82">
        <v>4.0067714912249999</v>
      </c>
      <c r="Q2" s="83">
        <v>35796</v>
      </c>
      <c r="R2" s="91">
        <v>0.25</v>
      </c>
      <c r="S2" s="91">
        <v>0.49972442689780078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11FAA2cuGol+w9sV3I+22FjCCjYJtzVOq65XkEQrlyZQHyqY417JUgc7Xnk3KWcTeUS000evWhKofWxIYh0zSA==" saltValue="LM4klW4gcPSUi34fV0gLn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43646</v>
      </c>
      <c r="F1" s="79" t="s">
        <v>0</v>
      </c>
      <c r="G1" s="79" t="s">
        <v>33</v>
      </c>
      <c r="H1" s="79" t="s">
        <v>34</v>
      </c>
      <c r="I1" s="79" t="s">
        <v>35</v>
      </c>
      <c r="J1" s="79" t="s">
        <v>36</v>
      </c>
      <c r="K1" s="79" t="s">
        <v>37</v>
      </c>
      <c r="L1" s="79" t="s">
        <v>38</v>
      </c>
      <c r="M1" s="79" t="s">
        <v>39</v>
      </c>
      <c r="N1" s="79" t="s">
        <v>40</v>
      </c>
      <c r="O1" s="79" t="s">
        <v>41</v>
      </c>
      <c r="P1" s="79" t="s">
        <v>42</v>
      </c>
      <c r="Q1" s="79" t="s">
        <v>43</v>
      </c>
      <c r="R1" s="90" t="s">
        <v>88</v>
      </c>
      <c r="S1" s="90" t="s">
        <v>89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0.17413724599999458</v>
      </c>
      <c r="H2" s="82">
        <v>0.56365860556675251</v>
      </c>
      <c r="I2" s="82">
        <v>1.0977206774432924</v>
      </c>
      <c r="J2" s="82">
        <v>1.0977206774432924</v>
      </c>
      <c r="K2" s="82">
        <v>2.1849093793735008</v>
      </c>
      <c r="L2" s="82">
        <v>1.9021251837850306</v>
      </c>
      <c r="M2" s="82">
        <v>1.8239505831967984</v>
      </c>
      <c r="N2" s="82">
        <v>1.882114215513675</v>
      </c>
      <c r="O2" s="82">
        <v>2.3340768097732889</v>
      </c>
      <c r="P2" s="82">
        <v>4.0132120243190004</v>
      </c>
      <c r="Q2" s="83">
        <v>35796</v>
      </c>
      <c r="R2" s="91">
        <v>0.25</v>
      </c>
      <c r="S2" s="91">
        <v>0.49972442689780078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XzW892kirzcFeKfaX07vuXIiukiYpkhFa8yPd0R24S9uoXduVnTPXCBaj7+jpWJRfUIBXZN8sfZcafSQ80kIlQ==" saltValue="0DgHknP0hwS7PEu0Nef2o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43616</v>
      </c>
      <c r="F1" s="79" t="s">
        <v>0</v>
      </c>
      <c r="G1" s="79" t="s">
        <v>33</v>
      </c>
      <c r="H1" s="79" t="s">
        <v>34</v>
      </c>
      <c r="I1" s="79" t="s">
        <v>35</v>
      </c>
      <c r="J1" s="79" t="s">
        <v>36</v>
      </c>
      <c r="K1" s="79" t="s">
        <v>37</v>
      </c>
      <c r="L1" s="79" t="s">
        <v>38</v>
      </c>
      <c r="M1" s="79" t="s">
        <v>39</v>
      </c>
      <c r="N1" s="79" t="s">
        <v>40</v>
      </c>
      <c r="O1" s="79" t="s">
        <v>41</v>
      </c>
      <c r="P1" s="79" t="s">
        <v>42</v>
      </c>
      <c r="Q1" s="79" t="s">
        <v>43</v>
      </c>
      <c r="R1" s="90" t="s">
        <v>87</v>
      </c>
      <c r="S1" s="90" t="s">
        <v>86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0.20628144999998987</v>
      </c>
      <c r="H2" s="82">
        <v>0.57482217331743524</v>
      </c>
      <c r="I2" s="82">
        <v>1.0988533772809728</v>
      </c>
      <c r="J2" s="82">
        <v>0.92197792447687998</v>
      </c>
      <c r="K2" s="82">
        <v>2.1833018375190694</v>
      </c>
      <c r="L2" s="82">
        <v>1.8887509177996087</v>
      </c>
      <c r="M2" s="82">
        <v>1.8156997333590885</v>
      </c>
      <c r="N2" s="82">
        <v>1.8843582251356406</v>
      </c>
      <c r="O2" s="82">
        <v>2.3465961386168743</v>
      </c>
      <c r="P2" s="82">
        <v>4.020687253667</v>
      </c>
      <c r="Q2" s="83">
        <v>35796</v>
      </c>
      <c r="R2" s="91">
        <v>0.25</v>
      </c>
      <c r="S2" s="91">
        <v>0.50229889567529651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Ujz8XsMhH3s/hP5/WAEc489UzrxX3ag4LyQgRc9dT5zrBC+wYtxZGKfIEN0Zsp9NwA7llEPFh2O7TVaT9dQf3g==" saltValue="GzgQ0QnXAbAcsJWCThTF7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7712-B895-4AEC-B924-980F0EB14E6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45777</v>
      </c>
      <c r="F1" s="79" t="s">
        <v>0</v>
      </c>
      <c r="G1" s="79" t="s">
        <v>33</v>
      </c>
      <c r="H1" s="79" t="s">
        <v>34</v>
      </c>
      <c r="I1" s="79" t="s">
        <v>35</v>
      </c>
      <c r="J1" s="79" t="s">
        <v>36</v>
      </c>
      <c r="K1" s="79" t="s">
        <v>37</v>
      </c>
      <c r="L1" s="79" t="s">
        <v>38</v>
      </c>
      <c r="M1" s="79" t="s">
        <v>39</v>
      </c>
      <c r="N1" s="79" t="s">
        <v>40</v>
      </c>
      <c r="O1" s="79" t="s">
        <v>41</v>
      </c>
      <c r="P1" s="79" t="s">
        <v>42</v>
      </c>
      <c r="Q1" s="79" t="s">
        <v>43</v>
      </c>
      <c r="R1" s="85" t="s">
        <v>141</v>
      </c>
      <c r="S1" s="85" t="s">
        <v>142</v>
      </c>
    </row>
    <row r="2" spans="5:20" ht="32.1" customHeight="1" x14ac:dyDescent="0.3">
      <c r="E2" s="80" t="s">
        <v>118</v>
      </c>
      <c r="F2" s="81">
        <v>949907604</v>
      </c>
      <c r="G2" s="82">
        <v>0.23964084200001068</v>
      </c>
      <c r="H2" s="82">
        <v>0.69322769825033159</v>
      </c>
      <c r="I2" s="82">
        <v>1.4587866847096675</v>
      </c>
      <c r="J2" s="82">
        <v>0.95239549928887168</v>
      </c>
      <c r="K2" s="82">
        <v>2.9290951070194637</v>
      </c>
      <c r="L2" s="82">
        <v>2.5449808783317929</v>
      </c>
      <c r="M2" s="82">
        <v>2.1846674433880331</v>
      </c>
      <c r="N2" s="82">
        <v>2.1867763627943848</v>
      </c>
      <c r="O2" s="82">
        <v>2.043933926696484</v>
      </c>
      <c r="P2" s="82">
        <v>3.6214463179480001</v>
      </c>
      <c r="Q2" s="83">
        <v>35796</v>
      </c>
      <c r="R2" s="86">
        <v>0.2</v>
      </c>
      <c r="S2" s="86">
        <v>0.397425675971399</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5I99a5NlYjquXNz8xGPLm/+u1umxAYO9pEPP7hWc91A98YiLG7TJuWnPZ12XDJKqZMeUl8rZOqVwrRIm6hG9Ug==" saltValue="2F9UPIZcFEdv9V7z7BDHJ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43585</v>
      </c>
      <c r="F1" s="79" t="s">
        <v>0</v>
      </c>
      <c r="G1" s="79" t="s">
        <v>33</v>
      </c>
      <c r="H1" s="79" t="s">
        <v>34</v>
      </c>
      <c r="I1" s="79" t="s">
        <v>35</v>
      </c>
      <c r="J1" s="79" t="s">
        <v>36</v>
      </c>
      <c r="K1" s="79" t="s">
        <v>37</v>
      </c>
      <c r="L1" s="79" t="s">
        <v>38</v>
      </c>
      <c r="M1" s="79" t="s">
        <v>39</v>
      </c>
      <c r="N1" s="79" t="s">
        <v>40</v>
      </c>
      <c r="O1" s="79" t="s">
        <v>41</v>
      </c>
      <c r="P1" s="79" t="s">
        <v>42</v>
      </c>
      <c r="Q1" s="79" t="s">
        <v>43</v>
      </c>
      <c r="R1" s="90" t="s">
        <v>87</v>
      </c>
      <c r="S1" s="90" t="s">
        <v>86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0.18218696900000886</v>
      </c>
      <c r="H2" s="82">
        <v>0.53629889678901144</v>
      </c>
      <c r="I2" s="82">
        <v>1.0782975005140694</v>
      </c>
      <c r="J2" s="82">
        <v>0.71422316457676605</v>
      </c>
      <c r="K2" s="82">
        <v>2.1468153906492704</v>
      </c>
      <c r="L2" s="82">
        <v>1.8643890906134386</v>
      </c>
      <c r="M2" s="82">
        <v>1.8038656731826253</v>
      </c>
      <c r="N2" s="82">
        <v>1.8816519466795079</v>
      </c>
      <c r="O2" s="82">
        <v>2.3568762244386532</v>
      </c>
      <c r="P2" s="82">
        <v>4.0266569783820003</v>
      </c>
      <c r="Q2" s="83">
        <v>35796</v>
      </c>
      <c r="R2" s="91">
        <v>0.25</v>
      </c>
      <c r="S2" s="91">
        <v>0.50229889567529651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jmdL4TcD0pHJArD3kTNF8e30JnU+3v5og08US2/wSnO8CvnSoIBDvWR1rPb6IvYJ9ZgNV3hdoLKQnpbVepriBQ==" saltValue="eO71rAgo5NLQQC1ghzKnC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43555</v>
      </c>
      <c r="F1" s="79" t="s">
        <v>0</v>
      </c>
      <c r="G1" s="79" t="s">
        <v>33</v>
      </c>
      <c r="H1" s="79" t="s">
        <v>34</v>
      </c>
      <c r="I1" s="79" t="s">
        <v>35</v>
      </c>
      <c r="J1" s="79" t="s">
        <v>36</v>
      </c>
      <c r="K1" s="79" t="s">
        <v>37</v>
      </c>
      <c r="L1" s="79" t="s">
        <v>38</v>
      </c>
      <c r="M1" s="79" t="s">
        <v>39</v>
      </c>
      <c r="N1" s="79" t="s">
        <v>40</v>
      </c>
      <c r="O1" s="79" t="s">
        <v>41</v>
      </c>
      <c r="P1" s="79" t="s">
        <v>42</v>
      </c>
      <c r="Q1" s="79" t="s">
        <v>43</v>
      </c>
      <c r="R1" s="90" t="s">
        <v>87</v>
      </c>
      <c r="S1" s="90" t="s">
        <v>86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0.18525757300000834</v>
      </c>
      <c r="H2" s="82">
        <v>0.53106865768601796</v>
      </c>
      <c r="I2" s="82">
        <v>1.0823517020734696</v>
      </c>
      <c r="J2" s="82">
        <v>0.53106865768601796</v>
      </c>
      <c r="K2" s="82">
        <v>2.1181342983283669</v>
      </c>
      <c r="L2" s="82">
        <v>1.8493393813826975</v>
      </c>
      <c r="M2" s="82">
        <v>1.7951896195737893</v>
      </c>
      <c r="N2" s="82">
        <v>1.8828148820407842</v>
      </c>
      <c r="O2" s="82">
        <v>2.3725944437468227</v>
      </c>
      <c r="P2" s="82">
        <v>4.0338511544689997</v>
      </c>
      <c r="Q2" s="83">
        <v>35796</v>
      </c>
      <c r="R2" s="91">
        <v>0.25</v>
      </c>
      <c r="S2" s="91">
        <v>0.50229889567529651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oqI8Ox6XichyoyYS5ug1jo8hR9WqqKjirpDYbeG2HnNfs67uu/WI9/NV06dXYohjUVfkrFnTGqR7jHeue5Qodg==" saltValue="VyeIDrgmW4OZgqMHelVYV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43524</v>
      </c>
      <c r="F1" s="79" t="s">
        <v>0</v>
      </c>
      <c r="G1" s="79" t="s">
        <v>33</v>
      </c>
      <c r="H1" s="79" t="s">
        <v>34</v>
      </c>
      <c r="I1" s="79" t="s">
        <v>35</v>
      </c>
      <c r="J1" s="79" t="s">
        <v>36</v>
      </c>
      <c r="K1" s="79" t="s">
        <v>37</v>
      </c>
      <c r="L1" s="79" t="s">
        <v>38</v>
      </c>
      <c r="M1" s="79" t="s">
        <v>39</v>
      </c>
      <c r="N1" s="79" t="s">
        <v>40</v>
      </c>
      <c r="O1" s="79" t="s">
        <v>41</v>
      </c>
      <c r="P1" s="79" t="s">
        <v>42</v>
      </c>
      <c r="Q1" s="79" t="s">
        <v>43</v>
      </c>
      <c r="R1" s="90" t="s">
        <v>84</v>
      </c>
      <c r="S1" s="90"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0.16789933600001028</v>
      </c>
      <c r="H2" s="82">
        <v>0.52103617251291201</v>
      </c>
      <c r="I2" s="82">
        <v>1.0528381678860166</v>
      </c>
      <c r="J2" s="82">
        <v>0.34517162810510094</v>
      </c>
      <c r="K2" s="82">
        <v>2.0976626581952651</v>
      </c>
      <c r="L2" s="82">
        <v>1.8337803046344803</v>
      </c>
      <c r="M2" s="82">
        <v>1.7847114659657937</v>
      </c>
      <c r="N2" s="82">
        <v>1.8865153459973083</v>
      </c>
      <c r="O2" s="82">
        <v>2.3870002564966519</v>
      </c>
      <c r="P2" s="82">
        <v>4.0409518276540002</v>
      </c>
      <c r="Q2" s="83">
        <v>35796</v>
      </c>
      <c r="R2" s="91">
        <v>0.25</v>
      </c>
      <c r="S2" s="91">
        <v>0.49507965333476939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8gSIADRIag3WFFpFCT26MDWHiOUNbMyFrp9KThRFvnCNdl37yC/CS7FtRsEq754V4xNrezlqtRR7lZn0nRpQaw==" saltValue="MBtgSBFM1aRZRkXHc7flS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43496</v>
      </c>
      <c r="F1" s="79" t="s">
        <v>0</v>
      </c>
      <c r="G1" s="79" t="s">
        <v>33</v>
      </c>
      <c r="H1" s="79" t="s">
        <v>34</v>
      </c>
      <c r="I1" s="79" t="s">
        <v>35</v>
      </c>
      <c r="J1" s="79" t="s">
        <v>36</v>
      </c>
      <c r="K1" s="79" t="s">
        <v>37</v>
      </c>
      <c r="L1" s="79" t="s">
        <v>38</v>
      </c>
      <c r="M1" s="79" t="s">
        <v>39</v>
      </c>
      <c r="N1" s="79" t="s">
        <v>40</v>
      </c>
      <c r="O1" s="79" t="s">
        <v>41</v>
      </c>
      <c r="P1" s="79" t="s">
        <v>42</v>
      </c>
      <c r="Q1" s="79" t="s">
        <v>43</v>
      </c>
      <c r="R1" s="90" t="s">
        <v>84</v>
      </c>
      <c r="S1" s="90"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0.17697515199999181</v>
      </c>
      <c r="H2" s="82">
        <v>0.53910737681071019</v>
      </c>
      <c r="I2" s="82">
        <v>1.0815139975543842</v>
      </c>
      <c r="J2" s="82">
        <v>0.17697515199999181</v>
      </c>
      <c r="K2" s="82">
        <v>2.0728310278036455</v>
      </c>
      <c r="L2" s="82">
        <v>1.8213388364017202</v>
      </c>
      <c r="M2" s="82">
        <v>1.7767704392149142</v>
      </c>
      <c r="N2" s="82">
        <v>1.8909615816814718</v>
      </c>
      <c r="O2" s="82">
        <v>2.4004451475627464</v>
      </c>
      <c r="P2" s="82">
        <v>4.0489642804489998</v>
      </c>
      <c r="Q2" s="83">
        <v>35796</v>
      </c>
      <c r="R2" s="91">
        <v>0.25</v>
      </c>
      <c r="S2" s="91">
        <v>0.49507965333476939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n1goL3RX6VnUxs+GvR1Kgr8OKtdWPkcBzlC+ckk+6ONzXNEraDQUZVCis2GOzBx57TXplO8oEN1Y7I6/Z54KFw==" saltValue="pFrPQAKqSb8pAHX7LqQF5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43465</v>
      </c>
      <c r="F1" s="79" t="s">
        <v>0</v>
      </c>
      <c r="G1" s="79" t="s">
        <v>33</v>
      </c>
      <c r="H1" s="79" t="s">
        <v>34</v>
      </c>
      <c r="I1" s="79" t="s">
        <v>35</v>
      </c>
      <c r="J1" s="79" t="s">
        <v>36</v>
      </c>
      <c r="K1" s="79" t="s">
        <v>37</v>
      </c>
      <c r="L1" s="79" t="s">
        <v>38</v>
      </c>
      <c r="M1" s="79" t="s">
        <v>39</v>
      </c>
      <c r="N1" s="79" t="s">
        <v>40</v>
      </c>
      <c r="O1" s="79" t="s">
        <v>41</v>
      </c>
      <c r="P1" s="79" t="s">
        <v>42</v>
      </c>
      <c r="Q1" s="79" t="s">
        <v>43</v>
      </c>
      <c r="R1" s="90" t="s">
        <v>84</v>
      </c>
      <c r="S1" s="90"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0.17525959799999935</v>
      </c>
      <c r="H2" s="82">
        <v>0.54837081884069327</v>
      </c>
      <c r="I2" s="82">
        <v>1.0753839895153661</v>
      </c>
      <c r="J2" s="82">
        <v>2.0488525959553083</v>
      </c>
      <c r="K2" s="82">
        <v>2.0488525959553083</v>
      </c>
      <c r="L2" s="82">
        <v>1.8043364119776362</v>
      </c>
      <c r="M2" s="82">
        <v>1.7724771678065299</v>
      </c>
      <c r="N2" s="82">
        <v>1.8948697166972117</v>
      </c>
      <c r="O2" s="82">
        <v>2.4207807003209236</v>
      </c>
      <c r="P2" s="82">
        <v>4.0565919885159998</v>
      </c>
      <c r="Q2" s="83">
        <v>35796</v>
      </c>
      <c r="R2" s="91">
        <v>0.25</v>
      </c>
      <c r="S2" s="91">
        <v>0.49507965333476939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PffhYAnAILzNWBQtm9dAApJlGAY39nMAKLC+Zn/nPEXbfh6ad2cnf6qkMxNgXkpELFipO/defIUUZORMh79PbQ==" saltValue="pKgHb5XCWBqRsd8tsSiDa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43434</v>
      </c>
      <c r="F1" s="79" t="s">
        <v>0</v>
      </c>
      <c r="G1" s="79" t="s">
        <v>33</v>
      </c>
      <c r="H1" s="79" t="s">
        <v>34</v>
      </c>
      <c r="I1" s="79" t="s">
        <v>35</v>
      </c>
      <c r="J1" s="79" t="s">
        <v>36</v>
      </c>
      <c r="K1" s="79" t="s">
        <v>37</v>
      </c>
      <c r="L1" s="79" t="s">
        <v>38</v>
      </c>
      <c r="M1" s="79" t="s">
        <v>39</v>
      </c>
      <c r="N1" s="79" t="s">
        <v>40</v>
      </c>
      <c r="O1" s="79" t="s">
        <v>41</v>
      </c>
      <c r="P1" s="79" t="s">
        <v>42</v>
      </c>
      <c r="Q1" s="79" t="s">
        <v>43</v>
      </c>
      <c r="R1" s="90" t="s">
        <v>82</v>
      </c>
      <c r="S1" s="90"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0.18590705499998972</v>
      </c>
      <c r="H2" s="82">
        <v>0.52904547706851268</v>
      </c>
      <c r="I2" s="82">
        <v>1.0726614833020509</v>
      </c>
      <c r="J2" s="82">
        <v>1.8703150912450672</v>
      </c>
      <c r="K2" s="82">
        <v>2.0353252490387774</v>
      </c>
      <c r="L2" s="82">
        <v>1.7965310555237979</v>
      </c>
      <c r="M2" s="82">
        <v>1.767006004774152</v>
      </c>
      <c r="N2" s="82">
        <v>1.9032912744195052</v>
      </c>
      <c r="O2" s="82">
        <v>2.443740454064347</v>
      </c>
      <c r="P2" s="82">
        <v>4.0643662429490002</v>
      </c>
      <c r="Q2" s="83">
        <v>35796</v>
      </c>
      <c r="R2" s="91">
        <v>0.25</v>
      </c>
      <c r="S2" s="91">
        <v>0.5293793173497503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9Dl999v552X5R/J3ABrRv9fVnN9+CO3ND/HaEmua4dXms+cTn/uJVMePPtHUWR87WPli5C2UQCx+euJix4OFkQ==" saltValue="zG2qAAgqruPyCNK/3pEg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43404</v>
      </c>
      <c r="F1" s="79" t="s">
        <v>0</v>
      </c>
      <c r="G1" s="79" t="s">
        <v>33</v>
      </c>
      <c r="H1" s="79" t="s">
        <v>34</v>
      </c>
      <c r="I1" s="79" t="s">
        <v>35</v>
      </c>
      <c r="J1" s="79" t="s">
        <v>36</v>
      </c>
      <c r="K1" s="79" t="s">
        <v>37</v>
      </c>
      <c r="L1" s="79" t="s">
        <v>38</v>
      </c>
      <c r="M1" s="79" t="s">
        <v>39</v>
      </c>
      <c r="N1" s="79" t="s">
        <v>40</v>
      </c>
      <c r="O1" s="79" t="s">
        <v>41</v>
      </c>
      <c r="P1" s="79" t="s">
        <v>42</v>
      </c>
      <c r="Q1" s="79" t="s">
        <v>43</v>
      </c>
      <c r="R1" s="90" t="s">
        <v>82</v>
      </c>
      <c r="S1" s="90"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0.18620522799999151</v>
      </c>
      <c r="H2" s="82">
        <v>0.53949814643847738</v>
      </c>
      <c r="I2" s="82">
        <v>1.0571190023553445</v>
      </c>
      <c r="J2" s="82">
        <v>1.6812824136236859</v>
      </c>
      <c r="K2" s="82">
        <v>1.9984701859339316</v>
      </c>
      <c r="L2" s="82">
        <v>1.7763724933551162</v>
      </c>
      <c r="M2" s="82">
        <v>1.7607136671422552</v>
      </c>
      <c r="N2" s="82">
        <v>1.9066723457049184</v>
      </c>
      <c r="O2" s="82">
        <v>2.4609945292947355</v>
      </c>
      <c r="P2" s="82">
        <v>4.0716723692060004</v>
      </c>
      <c r="Q2" s="83">
        <v>35796</v>
      </c>
      <c r="R2" s="91">
        <v>0.25</v>
      </c>
      <c r="S2" s="91">
        <v>0.5293793173497503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7l4kcfuH+mvmPeGBVS09L//VBhSlcB3SW9E5qNMh8CuJ1/jahmbN0jiSTKk86b3zFA6xkwb/B8Fdu752QZKOBA==" saltValue="JQlTK/7SU4/5kjtjCSGo0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E1:BF7"/>
  <sheetViews>
    <sheetView showGridLines="0" zoomScaleNormal="100" workbookViewId="0">
      <selection activeCell="L25" sqref="L25"/>
    </sheetView>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43373</v>
      </c>
      <c r="F1" s="79" t="s">
        <v>0</v>
      </c>
      <c r="G1" s="79" t="s">
        <v>33</v>
      </c>
      <c r="H1" s="79" t="s">
        <v>34</v>
      </c>
      <c r="I1" s="79" t="s">
        <v>35</v>
      </c>
      <c r="J1" s="79" t="s">
        <v>36</v>
      </c>
      <c r="K1" s="79" t="s">
        <v>37</v>
      </c>
      <c r="L1" s="79" t="s">
        <v>38</v>
      </c>
      <c r="M1" s="79" t="s">
        <v>39</v>
      </c>
      <c r="N1" s="79" t="s">
        <v>40</v>
      </c>
      <c r="O1" s="79" t="s">
        <v>41</v>
      </c>
      <c r="P1" s="79" t="s">
        <v>42</v>
      </c>
      <c r="Q1" s="79" t="s">
        <v>43</v>
      </c>
      <c r="R1" s="90" t="s">
        <v>82</v>
      </c>
      <c r="S1" s="90"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0.15600596800000588</v>
      </c>
      <c r="H2" s="82">
        <v>0.52413894564657948</v>
      </c>
      <c r="I2" s="82">
        <v>1.0246918268262295</v>
      </c>
      <c r="J2" s="82">
        <v>1.4922984478963341</v>
      </c>
      <c r="K2" s="82">
        <v>1.95982838706803</v>
      </c>
      <c r="L2" s="82">
        <v>1.7605883950293055</v>
      </c>
      <c r="M2" s="82">
        <v>1.7557438473330134</v>
      </c>
      <c r="N2" s="82">
        <v>1.9091463323087865</v>
      </c>
      <c r="O2" s="82">
        <v>2.4892159366380895</v>
      </c>
      <c r="P2" s="82">
        <v>4.07902275019</v>
      </c>
      <c r="Q2" s="83">
        <v>35796</v>
      </c>
      <c r="R2" s="91">
        <v>0.25</v>
      </c>
      <c r="S2" s="91">
        <v>0.5293793173497503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hE7f2yYIX6poVdMawdmrbCifz4o9a3q27rvZzwYltIM0LvH2D4A6p3tNS6I7tGVsVGSguknj6HFUoyTWvzSEsg==" saltValue="E0FLC1WKUk8UMs5OkaMrV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43343</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0.19632404600000708</v>
      </c>
      <c r="H2" s="82">
        <v>0.54075516548848235</v>
      </c>
      <c r="I2" s="82">
        <v>1.0339387881153961</v>
      </c>
      <c r="J2" s="82">
        <v>1.3342110310621713</v>
      </c>
      <c r="K2" s="82">
        <v>1.9560223546410516</v>
      </c>
      <c r="L2" s="82">
        <v>1.7519833364855186</v>
      </c>
      <c r="M2" s="82">
        <v>1.7538319250123724</v>
      </c>
      <c r="N2" s="82">
        <v>1.9227073042297871</v>
      </c>
      <c r="O2" s="82">
        <v>2.5153094349689153</v>
      </c>
      <c r="P2" s="82">
        <v>4.0879513146260003</v>
      </c>
      <c r="Q2" s="83">
        <v>35796</v>
      </c>
      <c r="R2" s="91">
        <v>0.25</v>
      </c>
      <c r="S2" s="91">
        <v>0.5259513139642743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8GHwzdoqyuUiXKa5o9CpbnTR+0hyd18dIfODrSzE0C9Oq2aLp3T1Svqm/HIXuxQe1P07hg+6iaHoQj8S+/rTFQ==" saltValue="fB1wnGWapiSHS08usZ+U8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43312</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0.17089999899999597</v>
      </c>
      <c r="H2" s="82">
        <v>0.5148432859321872</v>
      </c>
      <c r="I2" s="82">
        <v>0.98071050882087007</v>
      </c>
      <c r="J2" s="82">
        <v>1.1356574164734345</v>
      </c>
      <c r="K2" s="82">
        <v>1.9098319313116896</v>
      </c>
      <c r="L2" s="82">
        <v>1.728741420998281</v>
      </c>
      <c r="M2" s="82">
        <v>1.7479329489354489</v>
      </c>
      <c r="N2" s="82">
        <v>1.929512220363172</v>
      </c>
      <c r="O2" s="82">
        <v>2.5412385046474695</v>
      </c>
      <c r="P2" s="82">
        <v>4.0949175532520004</v>
      </c>
      <c r="Q2" s="83">
        <v>35796</v>
      </c>
      <c r="R2" s="91">
        <v>0.25</v>
      </c>
      <c r="S2" s="91">
        <v>0.5259513139642743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sdzy+RJIhkcXqP77/VLKFwf3RoCEnyEqO3tbHUVkjF73cTcH0twVqvPlvqBd/qRJ0EETmWaOz+Ip3SjmCAPJNw==" saltValue="ph4woJakt6cSvKugzk19j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36CC-F183-46C0-B1A8-22764647BCB5}">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78">
        <v>45747</v>
      </c>
      <c r="F1" s="79" t="s">
        <v>0</v>
      </c>
      <c r="G1" s="79" t="s">
        <v>33</v>
      </c>
      <c r="H1" s="79" t="s">
        <v>34</v>
      </c>
      <c r="I1" s="79" t="s">
        <v>35</v>
      </c>
      <c r="J1" s="79" t="s">
        <v>36</v>
      </c>
      <c r="K1" s="79" t="s">
        <v>37</v>
      </c>
      <c r="L1" s="79" t="s">
        <v>38</v>
      </c>
      <c r="M1" s="79" t="s">
        <v>39</v>
      </c>
      <c r="N1" s="79" t="s">
        <v>40</v>
      </c>
      <c r="O1" s="79" t="s">
        <v>41</v>
      </c>
      <c r="P1" s="79" t="s">
        <v>42</v>
      </c>
      <c r="Q1" s="79" t="s">
        <v>43</v>
      </c>
      <c r="R1" s="85" t="s">
        <v>141</v>
      </c>
      <c r="S1" s="85" t="s">
        <v>142</v>
      </c>
    </row>
    <row r="2" spans="5:20" ht="32.1" customHeight="1" x14ac:dyDescent="0.3">
      <c r="E2" s="80" t="s">
        <v>118</v>
      </c>
      <c r="F2" s="81">
        <v>949907604</v>
      </c>
      <c r="G2" s="82">
        <v>0.23031141400000621</v>
      </c>
      <c r="H2" s="82">
        <v>0.71105068942967087</v>
      </c>
      <c r="I2" s="82">
        <v>1.4701412419792392</v>
      </c>
      <c r="J2" s="82">
        <v>0.71105068942967087</v>
      </c>
      <c r="K2" s="82">
        <v>2.9182439028024199</v>
      </c>
      <c r="L2" s="82">
        <v>2.506497357609816</v>
      </c>
      <c r="M2" s="82">
        <v>2.1702341501720568</v>
      </c>
      <c r="N2" s="82">
        <v>2.1743081183036139</v>
      </c>
      <c r="O2" s="82">
        <v>2.0342862253275751</v>
      </c>
      <c r="P2" s="82">
        <v>3.623617517255</v>
      </c>
      <c r="Q2" s="83">
        <v>35796</v>
      </c>
      <c r="R2" s="86">
        <v>0.2</v>
      </c>
      <c r="S2" s="86">
        <v>0.39742567597139894</v>
      </c>
    </row>
    <row r="4" spans="5:20" x14ac:dyDescent="0.3">
      <c r="E4" s="137" t="s">
        <v>47</v>
      </c>
      <c r="F4" s="137"/>
      <c r="G4" s="137"/>
      <c r="H4" s="137"/>
      <c r="I4" s="137"/>
      <c r="J4" s="137"/>
      <c r="K4" s="137"/>
      <c r="L4" s="137"/>
      <c r="M4" s="137"/>
      <c r="N4" s="137"/>
      <c r="O4" s="137"/>
      <c r="P4" s="137"/>
      <c r="Q4" s="137"/>
      <c r="R4" s="137"/>
      <c r="S4" s="137"/>
      <c r="T4" s="84"/>
    </row>
    <row r="5" spans="5:20" x14ac:dyDescent="0.3">
      <c r="E5" s="137" t="s">
        <v>113</v>
      </c>
      <c r="F5" s="137"/>
      <c r="G5" s="137"/>
      <c r="H5" s="137"/>
      <c r="I5" s="137"/>
      <c r="J5" s="137"/>
      <c r="K5" s="137"/>
      <c r="L5" s="137"/>
      <c r="M5" s="137"/>
      <c r="N5" s="137"/>
      <c r="O5" s="137"/>
      <c r="P5" s="137"/>
      <c r="Q5" s="137"/>
      <c r="R5" s="137"/>
      <c r="S5" s="137"/>
      <c r="T5" s="84"/>
    </row>
    <row r="6" spans="5:20" x14ac:dyDescent="0.3">
      <c r="E6" s="138" t="s">
        <v>48</v>
      </c>
      <c r="F6" s="138"/>
      <c r="G6" s="138"/>
      <c r="H6" s="138"/>
      <c r="I6" s="138"/>
      <c r="J6" s="138"/>
      <c r="K6" s="138"/>
      <c r="L6" s="138"/>
      <c r="M6" s="138"/>
      <c r="N6" s="138"/>
      <c r="O6" s="138"/>
      <c r="P6" s="138"/>
      <c r="Q6" s="138"/>
      <c r="R6" s="138"/>
      <c r="S6" s="138"/>
      <c r="T6" s="84"/>
    </row>
    <row r="7" spans="5:20" ht="36.75" customHeight="1" x14ac:dyDescent="0.3">
      <c r="E7" s="139" t="s">
        <v>115</v>
      </c>
      <c r="F7" s="139"/>
      <c r="G7" s="139"/>
      <c r="H7" s="139"/>
      <c r="I7" s="139"/>
      <c r="J7" s="139"/>
      <c r="K7" s="139"/>
      <c r="L7" s="139"/>
      <c r="M7" s="139"/>
      <c r="N7" s="139"/>
      <c r="O7" s="139"/>
      <c r="P7" s="139"/>
      <c r="Q7" s="139"/>
      <c r="R7" s="139"/>
      <c r="S7" s="139"/>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mBr0ufWbtJCWlUUam5jBAZbFzpLw+yBq6cjnAAjFODXsHxbG8UZ/X5zyVaQ0YmRzThqZdDyHyb2icuRDgXu0nw==" saltValue="h/XZckbDRotya5sYzC9dD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43281</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0.17256133700001008</v>
      </c>
      <c r="H2" s="82">
        <v>0.49794296815646177</v>
      </c>
      <c r="I2" s="82">
        <v>0.96311145999792291</v>
      </c>
      <c r="J2" s="82">
        <v>0.96311145999792291</v>
      </c>
      <c r="K2" s="82">
        <v>1.8761471542619867</v>
      </c>
      <c r="L2" s="82">
        <v>1.7246892080989173</v>
      </c>
      <c r="M2" s="82">
        <v>1.7508024656020416</v>
      </c>
      <c r="N2" s="82">
        <v>1.9409038660143096</v>
      </c>
      <c r="O2" s="82">
        <v>2.5644925479458847</v>
      </c>
      <c r="P2" s="82">
        <v>4.103229590872</v>
      </c>
      <c r="Q2" s="83">
        <v>35796</v>
      </c>
      <c r="R2" s="91">
        <v>0.25</v>
      </c>
      <c r="S2" s="91">
        <v>0.52595131396427441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YUsfYsb/L80vtDRXHNaUx9ToxT3dji7wJmE2VAEpsEVtePdZQB40Xz2CaU3pBvngQFjNu7+fS9Okx3HqVNDrcg==" saltValue="mcXouERP00xtJ3nmpZNB2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43251</v>
      </c>
      <c r="F1" s="79" t="s">
        <v>0</v>
      </c>
      <c r="G1" s="79" t="s">
        <v>33</v>
      </c>
      <c r="H1" s="79" t="s">
        <v>34</v>
      </c>
      <c r="I1" s="79" t="s">
        <v>35</v>
      </c>
      <c r="J1" s="79" t="s">
        <v>36</v>
      </c>
      <c r="K1" s="79" t="s">
        <v>37</v>
      </c>
      <c r="L1" s="79" t="s">
        <v>38</v>
      </c>
      <c r="M1" s="79" t="s">
        <v>39</v>
      </c>
      <c r="N1" s="79" t="s">
        <v>40</v>
      </c>
      <c r="O1" s="79" t="s">
        <v>41</v>
      </c>
      <c r="P1" s="79" t="s">
        <v>42</v>
      </c>
      <c r="Q1" s="79" t="s">
        <v>43</v>
      </c>
      <c r="R1" s="85" t="s">
        <v>78</v>
      </c>
      <c r="S1" s="85" t="s">
        <v>79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0.1705009349999953</v>
      </c>
      <c r="H2" s="82">
        <v>0.49053105063228131</v>
      </c>
      <c r="I2" s="82">
        <v>0.95244723113951935</v>
      </c>
      <c r="J2" s="82">
        <v>0.7891882891347457</v>
      </c>
      <c r="K2" s="82">
        <v>1.8502934890016975</v>
      </c>
      <c r="L2" s="82">
        <v>1.7167818388799105</v>
      </c>
      <c r="M2" s="82">
        <v>1.7492858293794766</v>
      </c>
      <c r="N2" s="82">
        <v>1.9508673520997721</v>
      </c>
      <c r="O2" s="82">
        <v>2.5848846546915993</v>
      </c>
      <c r="P2" s="82">
        <v>4.1115255816309997</v>
      </c>
      <c r="Q2" s="83">
        <v>35796</v>
      </c>
      <c r="R2" s="86">
        <v>0.25</v>
      </c>
      <c r="S2" s="86">
        <v>0.54261867696744848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zJS7bGv9WB0XqM4B/Y0gVmSiUXDci+wBC4vY8X1s5piIW7LBB+eGxEJAlheEJ6Qi7WNBHqvCGnejLTv6c63PNw==" saltValue="S4kdCQYlQ4d675ePddqgQ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43220</v>
      </c>
      <c r="F1" s="79" t="s">
        <v>0</v>
      </c>
      <c r="G1" s="79" t="s">
        <v>33</v>
      </c>
      <c r="H1" s="79" t="s">
        <v>34</v>
      </c>
      <c r="I1" s="79" t="s">
        <v>35</v>
      </c>
      <c r="J1" s="79" t="s">
        <v>36</v>
      </c>
      <c r="K1" s="79" t="s">
        <v>37</v>
      </c>
      <c r="L1" s="79" t="s">
        <v>38</v>
      </c>
      <c r="M1" s="79" t="s">
        <v>39</v>
      </c>
      <c r="N1" s="79" t="s">
        <v>40</v>
      </c>
      <c r="O1" s="79" t="s">
        <v>41</v>
      </c>
      <c r="P1" s="79" t="s">
        <v>42</v>
      </c>
      <c r="Q1" s="79" t="s">
        <v>43</v>
      </c>
      <c r="R1" s="85" t="s">
        <v>78</v>
      </c>
      <c r="S1" s="85" t="s">
        <v>79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0.15405751099999421</v>
      </c>
      <c r="H2" s="82">
        <v>0.46348102196551721</v>
      </c>
      <c r="I2" s="82">
        <v>0.9315040769731775</v>
      </c>
      <c r="J2" s="82">
        <v>0.61763428190921843</v>
      </c>
      <c r="K2" s="82">
        <v>1.8209399978865948</v>
      </c>
      <c r="L2" s="82">
        <v>1.7114109336946459</v>
      </c>
      <c r="M2" s="82">
        <v>1.7538094365784795</v>
      </c>
      <c r="N2" s="82">
        <v>1.961680234197849</v>
      </c>
      <c r="O2" s="82">
        <v>2.6096576002394789</v>
      </c>
      <c r="P2" s="82">
        <v>4.1199955875900001</v>
      </c>
      <c r="Q2" s="83">
        <v>35796</v>
      </c>
      <c r="R2" s="86">
        <v>0.25</v>
      </c>
      <c r="S2" s="86">
        <v>0.54261867696744848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CJi3R9jguWeEvEG3QllcEEbaytOSXVih/xipLDwu+tl3i8awIw799+06a4vKwOz1+uO9PyNVRqHdharIA10SjQ==" saltValue="plielnnXpjyooMaGXxxtt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43190</v>
      </c>
      <c r="F1" s="79" t="s">
        <v>0</v>
      </c>
      <c r="G1" s="79" t="s">
        <v>33</v>
      </c>
      <c r="H1" s="79" t="s">
        <v>34</v>
      </c>
      <c r="I1" s="79" t="s">
        <v>35</v>
      </c>
      <c r="J1" s="79" t="s">
        <v>36</v>
      </c>
      <c r="K1" s="79" t="s">
        <v>37</v>
      </c>
      <c r="L1" s="79" t="s">
        <v>38</v>
      </c>
      <c r="M1" s="79" t="s">
        <v>39</v>
      </c>
      <c r="N1" s="79" t="s">
        <v>40</v>
      </c>
      <c r="O1" s="79" t="s">
        <v>41</v>
      </c>
      <c r="P1" s="79" t="s">
        <v>42</v>
      </c>
      <c r="Q1" s="79" t="s">
        <v>43</v>
      </c>
      <c r="R1" s="85" t="s">
        <v>78</v>
      </c>
      <c r="S1" s="85" t="s">
        <v>79</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0.16517341699999744</v>
      </c>
      <c r="H2" s="82">
        <v>0.4628636946219622</v>
      </c>
      <c r="I2" s="82">
        <v>0.9256514851287756</v>
      </c>
      <c r="J2" s="82">
        <v>0.4628636946219622</v>
      </c>
      <c r="K2" s="82">
        <v>1.7903720677447721</v>
      </c>
      <c r="L2" s="82">
        <v>1.708314255766874</v>
      </c>
      <c r="M2" s="82">
        <v>1.7591745262911518</v>
      </c>
      <c r="N2" s="82">
        <v>1.9797088120265816</v>
      </c>
      <c r="O2" s="82">
        <v>2.633534846959229</v>
      </c>
      <c r="P2" s="82">
        <v>4.1293801614100003</v>
      </c>
      <c r="Q2" s="83">
        <v>35796</v>
      </c>
      <c r="R2" s="86">
        <v>0.25</v>
      </c>
      <c r="S2" s="86">
        <v>0.54261867696744848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lZAjShlJ5Ad5GRizxswWiZl1o7x3m4JamhQHisdBBgA3nfioNuyHFlpYdOsXLbav/DJX5p7M7h1yfl8EUYe2zw==" saltValue="B0v8nTGd4uQTIn4aEmnF1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43159</v>
      </c>
      <c r="F1" s="79" t="s">
        <v>0</v>
      </c>
      <c r="G1" s="79" t="s">
        <v>33</v>
      </c>
      <c r="H1" s="79" t="s">
        <v>34</v>
      </c>
      <c r="I1" s="79" t="s">
        <v>35</v>
      </c>
      <c r="J1" s="79" t="s">
        <v>36</v>
      </c>
      <c r="K1" s="79" t="s">
        <v>37</v>
      </c>
      <c r="L1" s="79" t="s">
        <v>38</v>
      </c>
      <c r="M1" s="79" t="s">
        <v>39</v>
      </c>
      <c r="N1" s="79" t="s">
        <v>40</v>
      </c>
      <c r="O1" s="79" t="s">
        <v>41</v>
      </c>
      <c r="P1" s="79" t="s">
        <v>42</v>
      </c>
      <c r="Q1" s="79" t="s">
        <v>43</v>
      </c>
      <c r="R1" s="85" t="s">
        <v>76</v>
      </c>
      <c r="S1" s="85" t="s">
        <v>77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0.14353705200000899</v>
      </c>
      <c r="H2" s="82">
        <v>0.45966139861923772</v>
      </c>
      <c r="I2" s="82">
        <v>0.91264735155918153</v>
      </c>
      <c r="J2" s="82">
        <v>0.29719938324535011</v>
      </c>
      <c r="K2" s="82">
        <v>1.7659488463357409</v>
      </c>
      <c r="L2" s="82">
        <v>1.702605181853234</v>
      </c>
      <c r="M2" s="82">
        <v>1.7634799259638623</v>
      </c>
      <c r="N2" s="82">
        <v>1.9937429133241258</v>
      </c>
      <c r="O2" s="82">
        <v>2.6549979754385555</v>
      </c>
      <c r="P2" s="82">
        <v>4.138270051029</v>
      </c>
      <c r="Q2" s="83">
        <v>35796</v>
      </c>
      <c r="R2" s="86">
        <v>0.25</v>
      </c>
      <c r="S2" s="86">
        <v>0.550130203016302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yxXMhtd0YHgGAV02c4pzrltV8AKVCwAZimicLsae+6ziMQ33PTvZFAS+TH9snuxjL/ojn+WbOd0KbfPKMkPgCQ==" saltValue="5idy/R3lykCXd1NYGvgOl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43131</v>
      </c>
      <c r="F1" s="79" t="s">
        <v>0</v>
      </c>
      <c r="G1" s="79" t="s">
        <v>33</v>
      </c>
      <c r="H1" s="79" t="s">
        <v>34</v>
      </c>
      <c r="I1" s="79" t="s">
        <v>35</v>
      </c>
      <c r="J1" s="79" t="s">
        <v>36</v>
      </c>
      <c r="K1" s="79" t="s">
        <v>37</v>
      </c>
      <c r="L1" s="79" t="s">
        <v>38</v>
      </c>
      <c r="M1" s="79" t="s">
        <v>39</v>
      </c>
      <c r="N1" s="79" t="s">
        <v>40</v>
      </c>
      <c r="O1" s="79" t="s">
        <v>41</v>
      </c>
      <c r="P1" s="79" t="s">
        <v>42</v>
      </c>
      <c r="Q1" s="79" t="s">
        <v>43</v>
      </c>
      <c r="R1" s="85" t="s">
        <v>76</v>
      </c>
      <c r="S1" s="85" t="s">
        <v>77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0.15344208500001066</v>
      </c>
      <c r="H2" s="82">
        <v>0.46586386440794492</v>
      </c>
      <c r="I2" s="82">
        <v>0.92009792544454072</v>
      </c>
      <c r="J2" s="82">
        <v>0.15344208500001066</v>
      </c>
      <c r="K2" s="82">
        <v>1.7416036694016146</v>
      </c>
      <c r="L2" s="82">
        <v>1.7002608399712571</v>
      </c>
      <c r="M2" s="82">
        <v>1.7680433566906739</v>
      </c>
      <c r="N2" s="82">
        <v>2.0071816151552513</v>
      </c>
      <c r="O2" s="82">
        <v>2.683125351036475</v>
      </c>
      <c r="P2" s="82">
        <v>4.1483547907169998</v>
      </c>
      <c r="Q2" s="83">
        <v>35796</v>
      </c>
      <c r="R2" s="86">
        <v>0.25</v>
      </c>
      <c r="S2" s="86">
        <v>0.550130203016302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U/Lj6E0z0MR8y7R2xCfhwfjS05yeBi8PZOtNXmkdyaDHCOqBGDG3GSwgljLUCgA4kht4DcmTYgzFYT4j1SmgUg==" saltValue="BeDJUOTvGXyc7zIXKpHfd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E1:BF7"/>
  <sheetViews>
    <sheetView showGridLines="0" zoomScaleNormal="100" workbookViewId="0">
      <selection activeCell="E25" sqref="E25"/>
    </sheetView>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43100</v>
      </c>
      <c r="F1" s="79" t="s">
        <v>0</v>
      </c>
      <c r="G1" s="79" t="s">
        <v>33</v>
      </c>
      <c r="H1" s="79" t="s">
        <v>34</v>
      </c>
      <c r="I1" s="79" t="s">
        <v>35</v>
      </c>
      <c r="J1" s="79" t="s">
        <v>36</v>
      </c>
      <c r="K1" s="79" t="s">
        <v>37</v>
      </c>
      <c r="L1" s="79" t="s">
        <v>38</v>
      </c>
      <c r="M1" s="79" t="s">
        <v>39</v>
      </c>
      <c r="N1" s="79" t="s">
        <v>40</v>
      </c>
      <c r="O1" s="79" t="s">
        <v>41</v>
      </c>
      <c r="P1" s="79" t="s">
        <v>42</v>
      </c>
      <c r="Q1" s="79" t="s">
        <v>43</v>
      </c>
      <c r="R1" s="85" t="s">
        <v>76</v>
      </c>
      <c r="S1" s="85" t="s">
        <v>77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0.16198060999998987</v>
      </c>
      <c r="H2" s="82">
        <v>0.4606555830556136</v>
      </c>
      <c r="I2" s="82">
        <v>0.90432602666548068</v>
      </c>
      <c r="J2" s="82">
        <v>1.7157073491675501</v>
      </c>
      <c r="K2" s="82">
        <v>1.7157073491675501</v>
      </c>
      <c r="L2" s="82">
        <v>1.6993875214402987</v>
      </c>
      <c r="M2" s="82">
        <v>1.7750609244129745</v>
      </c>
      <c r="N2" s="82">
        <v>2.0247771318343988</v>
      </c>
      <c r="O2" s="82">
        <v>2.710048716005331</v>
      </c>
      <c r="P2" s="82">
        <v>4.1580094569029997</v>
      </c>
      <c r="Q2" s="83">
        <v>35796</v>
      </c>
      <c r="R2" s="86">
        <v>0.25</v>
      </c>
      <c r="S2" s="86">
        <v>0.550130203016302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h588VG8Y9MhVPcMheEZyjFQ3RtbC9fzDTvXeTxwDSTqwnAe5INroaQzLst9xvU0Qr1CZxXo2Mi4cknk1gPHhgg==" saltValue="OYbbkm5bfxGpE+ZVXzEpS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43069</v>
      </c>
      <c r="F1" s="79" t="s">
        <v>0</v>
      </c>
      <c r="G1" s="79" t="s">
        <v>33</v>
      </c>
      <c r="H1" s="79" t="s">
        <v>34</v>
      </c>
      <c r="I1" s="79" t="s">
        <v>35</v>
      </c>
      <c r="J1" s="79" t="s">
        <v>36</v>
      </c>
      <c r="K1" s="79" t="s">
        <v>37</v>
      </c>
      <c r="L1" s="79" t="s">
        <v>38</v>
      </c>
      <c r="M1" s="79" t="s">
        <v>39</v>
      </c>
      <c r="N1" s="79" t="s">
        <v>40</v>
      </c>
      <c r="O1" s="79" t="s">
        <v>41</v>
      </c>
      <c r="P1" s="79" t="s">
        <v>42</v>
      </c>
      <c r="Q1" s="79" t="s">
        <v>43</v>
      </c>
      <c r="R1" s="79" t="s">
        <v>74</v>
      </c>
      <c r="S1" s="79" t="s">
        <v>75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0.14971999999999763</v>
      </c>
      <c r="H2" s="82">
        <v>0.45091327865669495</v>
      </c>
      <c r="I2" s="82">
        <v>0.88937542624052401</v>
      </c>
      <c r="J2" s="82">
        <v>1.551214073149465</v>
      </c>
      <c r="K2" s="82">
        <v>1.7027792601536307</v>
      </c>
      <c r="L2" s="82">
        <v>1.6970837739011424</v>
      </c>
      <c r="M2" s="82">
        <v>1.779004403687412</v>
      </c>
      <c r="N2" s="82">
        <v>2.0471505171407722</v>
      </c>
      <c r="O2" s="82">
        <v>2.733590903564509</v>
      </c>
      <c r="P2" s="82">
        <v>4.1672999454579998</v>
      </c>
      <c r="Q2" s="83">
        <v>35796</v>
      </c>
      <c r="R2" s="87">
        <v>0.25</v>
      </c>
      <c r="S2" s="87">
        <v>0.54691953713225105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AKcr+p5WhNW8hZM7kT5uwEeYCwi3+P4/0DrhdaNFeLg1cjKsCdqLxfdilqTR1F3Nk22NqnkWEyUWoSyivLRGMQ==" saltValue="+9dqT/6DMu+2rYlujviPM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43039</v>
      </c>
      <c r="F1" s="79" t="s">
        <v>0</v>
      </c>
      <c r="G1" s="79" t="s">
        <v>33</v>
      </c>
      <c r="H1" s="79" t="s">
        <v>34</v>
      </c>
      <c r="I1" s="79" t="s">
        <v>35</v>
      </c>
      <c r="J1" s="79" t="s">
        <v>36</v>
      </c>
      <c r="K1" s="79" t="s">
        <v>37</v>
      </c>
      <c r="L1" s="79" t="s">
        <v>38</v>
      </c>
      <c r="M1" s="79" t="s">
        <v>39</v>
      </c>
      <c r="N1" s="79" t="s">
        <v>40</v>
      </c>
      <c r="O1" s="79" t="s">
        <v>41</v>
      </c>
      <c r="P1" s="79" t="s">
        <v>42</v>
      </c>
      <c r="Q1" s="79" t="s">
        <v>43</v>
      </c>
      <c r="R1" s="79" t="s">
        <v>74</v>
      </c>
      <c r="S1" s="79" t="s">
        <v>75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0.14825000000000532</v>
      </c>
      <c r="H2" s="82">
        <v>0.45212776117631304</v>
      </c>
      <c r="I2" s="82">
        <v>0.88122725312316241</v>
      </c>
      <c r="J2" s="82">
        <v>1.3993988931266799</v>
      </c>
      <c r="K2" s="82">
        <v>1.6872115320955006</v>
      </c>
      <c r="L2" s="82">
        <v>1.6925211500827375</v>
      </c>
      <c r="M2" s="82">
        <v>1.7869900045236697</v>
      </c>
      <c r="N2" s="82">
        <v>2.0674313119887655</v>
      </c>
      <c r="O2" s="82">
        <v>2.7625302744973323</v>
      </c>
      <c r="P2" s="82">
        <v>4.1773123672630001</v>
      </c>
      <c r="Q2" s="83">
        <v>35796</v>
      </c>
      <c r="R2" s="87">
        <v>0.25</v>
      </c>
      <c r="S2" s="87">
        <v>0.54691953713225105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39" t="s">
        <v>73</v>
      </c>
      <c r="F7" s="139" t="s">
        <v>58</v>
      </c>
      <c r="G7" s="139" t="s">
        <v>58</v>
      </c>
      <c r="H7" s="139" t="s">
        <v>58</v>
      </c>
      <c r="I7" s="139" t="s">
        <v>58</v>
      </c>
      <c r="J7" s="139" t="s">
        <v>58</v>
      </c>
      <c r="K7" s="139" t="s">
        <v>58</v>
      </c>
      <c r="L7" s="139" t="s">
        <v>58</v>
      </c>
      <c r="M7" s="139" t="s">
        <v>58</v>
      </c>
      <c r="N7" s="139" t="s">
        <v>58</v>
      </c>
      <c r="O7" s="139" t="s">
        <v>58</v>
      </c>
      <c r="P7" s="139" t="s">
        <v>58</v>
      </c>
      <c r="Q7" s="139" t="s">
        <v>58</v>
      </c>
      <c r="R7" s="139" t="s">
        <v>58</v>
      </c>
      <c r="S7" s="139" t="s">
        <v>58</v>
      </c>
      <c r="T7" s="84"/>
      <c r="U7" s="77"/>
      <c r="V7" s="77"/>
      <c r="W7" s="77"/>
      <c r="X7" s="77"/>
      <c r="Y7" s="77"/>
      <c r="Z7" s="77"/>
    </row>
  </sheetData>
  <sheetProtection algorithmName="SHA-512" hashValue="j2go8JGn2VJAsr08nPk9h7kdofX7z5u8hrflCELKQLroV77pZvPyMpR69vtiJhJAV6yWAXqx1Ew1nvBAS90ejg==" saltValue="hUKzFl4/mgZPbdpC6rx+E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43008</v>
      </c>
      <c r="F1" s="79" t="s">
        <v>0</v>
      </c>
      <c r="G1" s="79" t="s">
        <v>33</v>
      </c>
      <c r="H1" s="79" t="s">
        <v>34</v>
      </c>
      <c r="I1" s="79" t="s">
        <v>35</v>
      </c>
      <c r="J1" s="79" t="s">
        <v>36</v>
      </c>
      <c r="K1" s="79" t="s">
        <v>37</v>
      </c>
      <c r="L1" s="79" t="s">
        <v>38</v>
      </c>
      <c r="M1" s="79" t="s">
        <v>39</v>
      </c>
      <c r="N1" s="79" t="s">
        <v>40</v>
      </c>
      <c r="O1" s="79" t="s">
        <v>41</v>
      </c>
      <c r="P1" s="79" t="s">
        <v>42</v>
      </c>
      <c r="Q1" s="79" t="s">
        <v>43</v>
      </c>
      <c r="R1" s="85" t="s">
        <v>74</v>
      </c>
      <c r="S1" s="85" t="s">
        <v>75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57</v>
      </c>
      <c r="F2" s="81">
        <v>949907604</v>
      </c>
      <c r="G2" s="82">
        <v>0.15226726999999496</v>
      </c>
      <c r="H2" s="82">
        <v>0.44163602261491075</v>
      </c>
      <c r="I2" s="82">
        <v>0.85678969606988176</v>
      </c>
      <c r="J2" s="82">
        <v>1.2492968106049496</v>
      </c>
      <c r="K2" s="82">
        <v>1.6716053438570633</v>
      </c>
      <c r="L2" s="82">
        <v>1.6940791187395332</v>
      </c>
      <c r="M2" s="82">
        <v>1.7968982257990485</v>
      </c>
      <c r="N2" s="82">
        <v>2.0911475949020542</v>
      </c>
      <c r="O2" s="82">
        <v>2.789083273032289</v>
      </c>
      <c r="P2" s="82">
        <v>4.1874876668559997</v>
      </c>
      <c r="Q2" s="83">
        <v>35796</v>
      </c>
      <c r="R2" s="86">
        <v>0.25</v>
      </c>
      <c r="S2" s="86">
        <v>0.54691953713225105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7" t="s">
        <v>47</v>
      </c>
      <c r="F4" s="137" t="s">
        <v>58</v>
      </c>
      <c r="G4" s="137" t="s">
        <v>58</v>
      </c>
      <c r="H4" s="137" t="s">
        <v>58</v>
      </c>
      <c r="I4" s="137" t="s">
        <v>58</v>
      </c>
      <c r="J4" s="137" t="s">
        <v>58</v>
      </c>
      <c r="K4" s="137" t="s">
        <v>58</v>
      </c>
      <c r="L4" s="137" t="s">
        <v>58</v>
      </c>
      <c r="M4" s="137" t="s">
        <v>58</v>
      </c>
      <c r="N4" s="137" t="s">
        <v>58</v>
      </c>
      <c r="O4" s="137" t="s">
        <v>58</v>
      </c>
      <c r="P4" s="137" t="s">
        <v>58</v>
      </c>
      <c r="Q4" s="137" t="s">
        <v>58</v>
      </c>
      <c r="R4" s="137" t="s">
        <v>58</v>
      </c>
      <c r="S4" s="137" t="s">
        <v>58</v>
      </c>
      <c r="T4" s="84"/>
      <c r="U4" s="77"/>
      <c r="V4" s="77"/>
      <c r="W4" s="77"/>
      <c r="X4" s="77"/>
      <c r="Y4" s="77"/>
      <c r="Z4" s="77"/>
    </row>
    <row r="5" spans="5:58" x14ac:dyDescent="0.3">
      <c r="E5" s="137" t="s">
        <v>56</v>
      </c>
      <c r="F5" s="137" t="s">
        <v>58</v>
      </c>
      <c r="G5" s="137" t="s">
        <v>58</v>
      </c>
      <c r="H5" s="137" t="s">
        <v>58</v>
      </c>
      <c r="I5" s="137" t="s">
        <v>58</v>
      </c>
      <c r="J5" s="137" t="s">
        <v>58</v>
      </c>
      <c r="K5" s="137" t="s">
        <v>58</v>
      </c>
      <c r="L5" s="137" t="s">
        <v>58</v>
      </c>
      <c r="M5" s="137" t="s">
        <v>58</v>
      </c>
      <c r="N5" s="137" t="s">
        <v>58</v>
      </c>
      <c r="O5" s="137" t="s">
        <v>58</v>
      </c>
      <c r="P5" s="137" t="s">
        <v>58</v>
      </c>
      <c r="Q5" s="137" t="s">
        <v>58</v>
      </c>
      <c r="R5" s="137" t="s">
        <v>58</v>
      </c>
      <c r="S5" s="137" t="s">
        <v>58</v>
      </c>
      <c r="T5" s="84"/>
      <c r="U5" s="77"/>
      <c r="V5" s="77"/>
      <c r="W5" s="77"/>
      <c r="X5" s="77"/>
      <c r="Y5" s="77"/>
      <c r="Z5" s="77"/>
    </row>
    <row r="6" spans="5:58" x14ac:dyDescent="0.3">
      <c r="E6" s="138" t="s">
        <v>48</v>
      </c>
      <c r="F6" s="138" t="s">
        <v>58</v>
      </c>
      <c r="G6" s="138" t="s">
        <v>58</v>
      </c>
      <c r="H6" s="138" t="s">
        <v>58</v>
      </c>
      <c r="I6" s="138" t="s">
        <v>58</v>
      </c>
      <c r="J6" s="138" t="s">
        <v>58</v>
      </c>
      <c r="K6" s="138" t="s">
        <v>58</v>
      </c>
      <c r="L6" s="138" t="s">
        <v>58</v>
      </c>
      <c r="M6" s="138" t="s">
        <v>58</v>
      </c>
      <c r="N6" s="138" t="s">
        <v>58</v>
      </c>
      <c r="O6" s="138" t="s">
        <v>58</v>
      </c>
      <c r="P6" s="138" t="s">
        <v>58</v>
      </c>
      <c r="Q6" s="138" t="s">
        <v>58</v>
      </c>
      <c r="R6" s="138" t="s">
        <v>58</v>
      </c>
      <c r="S6" s="138" t="s">
        <v>58</v>
      </c>
      <c r="T6" s="84"/>
      <c r="U6" s="77"/>
      <c r="V6" s="77"/>
      <c r="W6" s="77"/>
      <c r="X6" s="77"/>
      <c r="Y6" s="77"/>
      <c r="Z6" s="77"/>
    </row>
    <row r="7" spans="5:58" ht="126" customHeight="1" x14ac:dyDescent="0.3">
      <c r="E7" s="152" t="s">
        <v>73</v>
      </c>
      <c r="F7" s="152" t="s">
        <v>58</v>
      </c>
      <c r="G7" s="152" t="s">
        <v>58</v>
      </c>
      <c r="H7" s="152" t="s">
        <v>58</v>
      </c>
      <c r="I7" s="152" t="s">
        <v>58</v>
      </c>
      <c r="J7" s="152" t="s">
        <v>58</v>
      </c>
      <c r="K7" s="152" t="s">
        <v>58</v>
      </c>
      <c r="L7" s="152" t="s">
        <v>58</v>
      </c>
      <c r="M7" s="152" t="s">
        <v>58</v>
      </c>
      <c r="N7" s="152" t="s">
        <v>58</v>
      </c>
      <c r="O7" s="152" t="s">
        <v>58</v>
      </c>
      <c r="P7" s="152" t="s">
        <v>58</v>
      </c>
      <c r="Q7" s="152" t="s">
        <v>58</v>
      </c>
      <c r="R7" s="152" t="s">
        <v>58</v>
      </c>
      <c r="S7" s="152" t="s">
        <v>58</v>
      </c>
      <c r="T7" s="84"/>
      <c r="U7" s="77"/>
      <c r="V7" s="77"/>
      <c r="W7" s="77"/>
      <c r="X7" s="77"/>
      <c r="Y7" s="77"/>
      <c r="Z7" s="77"/>
    </row>
  </sheetData>
  <sheetProtection algorithmName="SHA-512" hashValue="36pHiGnyQBdrvVuUyR3QLi+ENnj48MLHShOFDfuymyvTd3XCpL9VS9q/Zkf2OrswHXpoTNY2Zl6xS7RDh3R9zw==" saltValue="ypqkPMVCkxrywrFOj9wUr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158</vt:i4>
      </vt:variant>
      <vt:variant>
        <vt:lpstr>Named Ranges</vt:lpstr>
      </vt:variant>
      <vt:variant>
        <vt:i4>28</vt:i4>
      </vt:variant>
    </vt:vector>
  </HeadingPairs>
  <TitlesOfParts>
    <vt:vector size="186" baseType="lpstr">
      <vt:lpstr>Nov25</vt:lpstr>
      <vt:lpstr>Oct25</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Jul24</vt:lpstr>
      <vt:lpstr>Jun24</vt:lpstr>
      <vt:lpstr>May24</vt:lpstr>
      <vt:lpstr>Apr24</vt:lpstr>
      <vt:lpstr>Mar24</vt:lpstr>
      <vt:lpstr>Feb24</vt:lpstr>
      <vt:lpstr>Jan24</vt:lpstr>
      <vt:lpstr>Dec23</vt:lpstr>
      <vt:lpstr>Nov23</vt:lpstr>
      <vt:lpstr>Oct23</vt:lpstr>
      <vt:lpstr>Sep23</vt:lpstr>
      <vt:lpstr>Aug23</vt:lpstr>
      <vt:lpstr>Jul23</vt:lpstr>
      <vt:lpstr>Jun23</vt:lpstr>
      <vt:lpstr>May23</vt:lpstr>
      <vt:lpstr>Apr23</vt:lpstr>
      <vt:lpstr>Mar23</vt:lpstr>
      <vt:lpstr>Feb23</vt:lpstr>
      <vt:lpstr>Jan23</vt:lpstr>
      <vt:lpstr>Dec22</vt:lpstr>
      <vt:lpstr>Nov22</vt:lpstr>
      <vt:lpstr>Oct22</vt:lpstr>
      <vt:lpstr>Sep22</vt:lpstr>
      <vt:lpstr>Aug22</vt:lpstr>
      <vt:lpstr>Jul22</vt:lpstr>
      <vt:lpstr>Jun22</vt:lpstr>
      <vt:lpstr>May22</vt:lpstr>
      <vt:lpstr>Apr22</vt:lpstr>
      <vt:lpstr>Mar22</vt:lpstr>
      <vt:lpstr>Feb22</vt:lpstr>
      <vt:lpstr>Jan22</vt:lpstr>
      <vt:lpstr>Dec21</vt:lpstr>
      <vt:lpstr>Nov21</vt:lpstr>
      <vt:lpstr>Oct21</vt:lpstr>
      <vt:lpstr>Sep21</vt:lpstr>
      <vt:lpstr>Aug21</vt:lpstr>
      <vt:lpstr>Jul21</vt:lpstr>
      <vt:lpstr>Jun21</vt:lpstr>
      <vt:lpstr>May21</vt:lpstr>
      <vt:lpstr>Apr21</vt:lpstr>
      <vt:lpstr>Mar21</vt:lpstr>
      <vt:lpstr>Feb21</vt:lpstr>
      <vt:lpstr>Jan21</vt:lpstr>
      <vt:lpstr>Dec20</vt:lpstr>
      <vt:lpstr>Nov20</vt:lpstr>
      <vt:lpstr>Oct20</vt:lpstr>
      <vt:lpstr>Sep20</vt:lpstr>
      <vt:lpstr>Aug20</vt:lpstr>
      <vt:lpstr>Jul20</vt:lpstr>
      <vt:lpstr>Jun20</vt:lpstr>
      <vt:lpstr>May20</vt:lpstr>
      <vt:lpstr>Apr20</vt:lpstr>
      <vt:lpstr>Mar20</vt:lpstr>
      <vt:lpstr>Feb20</vt:lpstr>
      <vt:lpstr>Jan20</vt:lpstr>
      <vt:lpstr>Dec19</vt:lpstr>
      <vt:lpstr>Nov19</vt:lpstr>
      <vt:lpstr>Oct19</vt:lpstr>
      <vt:lpstr>Sep19</vt:lpstr>
      <vt:lpstr>Aug19</vt:lpstr>
      <vt:lpstr>Jul19</vt:lpstr>
      <vt:lpstr>Jun19</vt:lpstr>
      <vt:lpstr>May19</vt:lpstr>
      <vt:lpstr>Apr19</vt:lpstr>
      <vt:lpstr>Mar19</vt:lpstr>
      <vt:lpstr>Feb19</vt:lpstr>
      <vt:lpstr>Jan19</vt:lpstr>
      <vt:lpstr>Dec18</vt:lpstr>
      <vt:lpstr>Nov18</vt:lpstr>
      <vt:lpstr>Oct18</vt:lpstr>
      <vt:lpstr>Sep18</vt:lpstr>
      <vt:lpstr>Aug18</vt:lpstr>
      <vt:lpstr>Jul18</vt:lpstr>
      <vt:lpstr>Jun18</vt:lpstr>
      <vt:lpstr>May18</vt:lpstr>
      <vt:lpstr>Apr18</vt:lpstr>
      <vt:lpstr>Mar18</vt:lpstr>
      <vt:lpstr>Feb18</vt:lpstr>
      <vt:lpstr>Jan18</vt:lpstr>
      <vt:lpstr>Dec17</vt:lpstr>
      <vt:lpstr>Nov17</vt:lpstr>
      <vt:lpstr>Oct17</vt:lpstr>
      <vt:lpstr>Sep17</vt:lpstr>
      <vt:lpstr>Aug17</vt:lpstr>
      <vt:lpstr>Jul17</vt:lpstr>
      <vt:lpstr>Jun17</vt:lpstr>
      <vt:lpstr>May17</vt:lpstr>
      <vt:lpstr>Apr17</vt:lpstr>
      <vt:lpstr>Mar17</vt:lpstr>
      <vt:lpstr>Feb17</vt:lpstr>
      <vt:lpstr>Jan17</vt:lpstr>
      <vt:lpstr>Dec16</vt:lpstr>
      <vt:lpstr>Nov16</vt:lpstr>
      <vt:lpstr>Oct16</vt:lpstr>
      <vt:lpstr>Sep16</vt:lpstr>
      <vt:lpstr>Aug16</vt:lpstr>
      <vt:lpstr>Jul16</vt:lpstr>
      <vt:lpstr>Jun16</vt:lpstr>
      <vt:lpstr>May16</vt:lpstr>
      <vt:lpstr>Apr16</vt:lpstr>
      <vt:lpstr>Mar16</vt:lpstr>
      <vt:lpstr>Feb16</vt:lpstr>
      <vt:lpstr>Jan16</vt:lpstr>
      <vt:lpstr>Dec15</vt:lpstr>
      <vt:lpstr>Nov15</vt:lpstr>
      <vt:lpstr>Oct15</vt:lpstr>
      <vt:lpstr>Sep15</vt:lpstr>
      <vt:lpstr>Aug15</vt:lpstr>
      <vt:lpstr>Jul15</vt:lpstr>
      <vt:lpstr>Jun15</vt:lpstr>
      <vt:lpstr>May15</vt:lpstr>
      <vt:lpstr>Apr15</vt:lpstr>
      <vt:lpstr>Mar15</vt:lpstr>
      <vt:lpstr>Feb15</vt:lpstr>
      <vt:lpstr>Jan15</vt:lpstr>
      <vt:lpstr>Dec14</vt:lpstr>
      <vt:lpstr>Nov14</vt:lpstr>
      <vt:lpstr>Oct14</vt:lpstr>
      <vt:lpstr>Sep14</vt:lpstr>
      <vt:lpstr>Aug14</vt:lpstr>
      <vt:lpstr>Jul14</vt:lpstr>
      <vt:lpstr>Jun14</vt:lpstr>
      <vt:lpstr>May14</vt:lpstr>
      <vt:lpstr>Apr14</vt:lpstr>
      <vt:lpstr>Mar14</vt:lpstr>
      <vt:lpstr>Feb14</vt:lpstr>
      <vt:lpstr>Jan14</vt:lpstr>
      <vt:lpstr>Dec13</vt:lpstr>
      <vt:lpstr>Nov13</vt:lpstr>
      <vt:lpstr>Oct13</vt:lpstr>
      <vt:lpstr>Sep13</vt:lpstr>
      <vt:lpstr>Aug13</vt:lpstr>
      <vt:lpstr>Jul13</vt:lpstr>
      <vt:lpstr>Jun13</vt:lpstr>
      <vt:lpstr>May13</vt:lpstr>
      <vt:lpstr>Apr13</vt:lpstr>
      <vt:lpstr>Mar13</vt:lpstr>
      <vt:lpstr>Feb13</vt:lpstr>
      <vt:lpstr>Jan13</vt:lpstr>
      <vt:lpstr>Dec12</vt:lpstr>
      <vt:lpstr>Nov12</vt:lpstr>
      <vt:lpstr>Oct12</vt:lpstr>
      <vt:lpstr>'Apr13'!Print_Area</vt:lpstr>
      <vt:lpstr>'Apr14'!Print_Area</vt:lpstr>
      <vt:lpstr>'Aug13'!Print_Area</vt:lpstr>
      <vt:lpstr>'Aug14'!Print_Area</vt:lpstr>
      <vt:lpstr>'Dec12'!Print_Area</vt:lpstr>
      <vt:lpstr>'Dec13'!Print_Area</vt:lpstr>
      <vt:lpstr>'Dec14'!Print_Area</vt:lpstr>
      <vt:lpstr>'Feb13'!Print_Area</vt:lpstr>
      <vt:lpstr>'Feb14'!Print_Area</vt:lpstr>
      <vt:lpstr>'Jan13'!Print_Area</vt:lpstr>
      <vt:lpstr>'Jan14'!Print_Area</vt:lpstr>
      <vt:lpstr>'Jan15'!Print_Area</vt:lpstr>
      <vt:lpstr>'Jul13'!Print_Area</vt:lpstr>
      <vt:lpstr>'Jul14'!Print_Area</vt:lpstr>
      <vt:lpstr>'Jun13'!Print_Area</vt:lpstr>
      <vt:lpstr>'Jun14'!Print_Area</vt:lpstr>
      <vt:lpstr>'Mar13'!Print_Area</vt:lpstr>
      <vt:lpstr>'Mar14'!Print_Area</vt:lpstr>
      <vt:lpstr>'May13'!Print_Area</vt:lpstr>
      <vt:lpstr>'May14'!Print_Area</vt:lpstr>
      <vt:lpstr>'Nov12'!Print_Area</vt:lpstr>
      <vt:lpstr>'Nov13'!Print_Area</vt:lpstr>
      <vt:lpstr>'Nov14'!Print_Area</vt:lpstr>
      <vt:lpstr>'Oct12'!Print_Area</vt:lpstr>
      <vt:lpstr>'Oct13'!Print_Area</vt:lpstr>
      <vt:lpstr>'Oct14'!Print_Area</vt:lpstr>
      <vt:lpstr>'Sep13'!Print_Area</vt:lpstr>
      <vt:lpstr>'Sep14'!Print_Area</vt:lpstr>
    </vt:vector>
  </TitlesOfParts>
  <Company>Wells Fargo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ITG</dc:creator>
  <cp:lastModifiedBy>Kolakowska, Natalia</cp:lastModifiedBy>
  <cp:lastPrinted>2015-02-02T20:33:53Z</cp:lastPrinted>
  <dcterms:created xsi:type="dcterms:W3CDTF">2005-10-19T21:41:15Z</dcterms:created>
  <dcterms:modified xsi:type="dcterms:W3CDTF">2025-12-04T22:06:32Z</dcterms:modified>
</cp:coreProperties>
</file>