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drawings/drawing113.xml" ContentType="application/vnd.openxmlformats-officedocument.drawing+xml"/>
  <Override PartName="/xl/drawings/drawing114.xml" ContentType="application/vnd.openxmlformats-officedocument.drawing+xml"/>
  <Override PartName="/xl/drawings/drawing115.xml" ContentType="application/vnd.openxmlformats-officedocument.drawing+xml"/>
  <Override PartName="/xl/drawings/drawing116.xml" ContentType="application/vnd.openxmlformats-officedocument.drawing+xml"/>
  <Override PartName="/xl/drawings/drawing117.xml" ContentType="application/vnd.openxmlformats-officedocument.drawing+xml"/>
  <Override PartName="/xl/drawings/drawing118.xml" ContentType="application/vnd.openxmlformats-officedocument.drawing+xml"/>
  <Override PartName="/xl/drawings/drawing119.xml" ContentType="application/vnd.openxmlformats-officedocument.drawing+xml"/>
  <Override PartName="/xl/drawings/drawing120.xml" ContentType="application/vnd.openxmlformats-officedocument.drawing+xml"/>
  <Override PartName="/xl/drawings/drawing121.xml" ContentType="application/vnd.openxmlformats-officedocument.drawing+xml"/>
  <Override PartName="/xl/drawings/drawing122.xml" ContentType="application/vnd.openxmlformats-officedocument.drawing+xml"/>
  <Override PartName="/xl/drawings/drawing123.xml" ContentType="application/vnd.openxmlformats-officedocument.drawing+xml"/>
  <Override PartName="/xl/drawings/drawing124.xml" ContentType="application/vnd.openxmlformats-officedocument.drawing+xml"/>
  <Override PartName="/xl/drawings/drawing125.xml" ContentType="application/vnd.openxmlformats-officedocument.drawing+xml"/>
  <Override PartName="/xl/drawings/drawing126.xml" ContentType="application/vnd.openxmlformats-officedocument.drawing+xml"/>
  <Override PartName="/xl/drawings/drawing127.xml" ContentType="application/vnd.openxmlformats-officedocument.drawing+xml"/>
  <Override PartName="/xl/drawings/drawing128.xml" ContentType="application/vnd.openxmlformats-officedocument.drawing+xml"/>
  <Override PartName="/xl/drawings/drawing129.xml" ContentType="application/vnd.openxmlformats-officedocument.drawing+xml"/>
  <Override PartName="/xl/drawings/drawing130.xml" ContentType="application/vnd.openxmlformats-officedocument.drawing+xml"/>
  <Override PartName="/xl/drawings/drawing131.xml" ContentType="application/vnd.openxmlformats-officedocument.drawing+xml"/>
  <Override PartName="/xl/drawings/drawing132.xml" ContentType="application/vnd.openxmlformats-officedocument.drawing+xml"/>
  <Override PartName="/xl/drawings/drawing133.xml" ContentType="application/vnd.openxmlformats-officedocument.drawing+xml"/>
  <Override PartName="/xl/drawings/drawing134.xml" ContentType="application/vnd.openxmlformats-officedocument.drawing+xml"/>
  <Override PartName="/xl/drawings/drawing135.xml" ContentType="application/vnd.openxmlformats-officedocument.drawing+xml"/>
  <Override PartName="/xl/drawings/drawing136.xml" ContentType="application/vnd.openxmlformats-officedocument.drawing+xml"/>
  <Override PartName="/xl/drawings/drawing137.xml" ContentType="application/vnd.openxmlformats-officedocument.drawing+xml"/>
  <Override PartName="/xl/drawings/drawing138.xml" ContentType="application/vnd.openxmlformats-officedocument.drawing+xml"/>
  <Override PartName="/xl/drawings/drawing139.xml" ContentType="application/vnd.openxmlformats-officedocument.drawing+xml"/>
  <Override PartName="/xl/drawings/drawing140.xml" ContentType="application/vnd.openxmlformats-officedocument.drawing+xml"/>
  <Override PartName="/xl/drawings/drawing141.xml" ContentType="application/vnd.openxmlformats-officedocument.drawing+xml"/>
  <Override PartName="/xl/drawings/drawing142.xml" ContentType="application/vnd.openxmlformats-officedocument.drawing+xml"/>
  <Override PartName="/xl/drawings/drawing143.xml" ContentType="application/vnd.openxmlformats-officedocument.drawing+xml"/>
  <Override PartName="/xl/drawings/drawing144.xml" ContentType="application/vnd.openxmlformats-officedocument.drawing+xml"/>
  <Override PartName="/xl/drawings/drawing145.xml" ContentType="application/vnd.openxmlformats-officedocument.drawing+xml"/>
  <Override PartName="/xl/drawings/drawing146.xml" ContentType="application/vnd.openxmlformats-officedocument.drawing+xml"/>
  <Override PartName="/xl/drawings/drawing147.xml" ContentType="application/vnd.openxmlformats-officedocument.drawing+xml"/>
  <Override PartName="/xl/drawings/drawing148.xml" ContentType="application/vnd.openxmlformats-officedocument.drawing+xml"/>
  <Override PartName="/xl/drawings/drawing149.xml" ContentType="application/vnd.openxmlformats-officedocument.drawing+xml"/>
  <Override PartName="/xl/drawings/drawing150.xml" ContentType="application/vnd.openxmlformats-officedocument.drawing+xml"/>
  <Override PartName="/xl/drawings/drawing151.xml" ContentType="application/vnd.openxmlformats-officedocument.drawing+xml"/>
  <Override PartName="/xl/drawings/drawing152.xml" ContentType="application/vnd.openxmlformats-officedocument.drawing+xml"/>
  <Override PartName="/xl/drawings/drawing153.xml" ContentType="application/vnd.openxmlformats-officedocument.drawing+xml"/>
  <Override PartName="/xl/drawings/drawing154.xml" ContentType="application/vnd.openxmlformats-officedocument.drawing+xml"/>
  <Override PartName="/xl/drawings/drawing155.xml" ContentType="application/vnd.openxmlformats-officedocument.drawing+xml"/>
  <Override PartName="/xl/drawings/drawing156.xml" ContentType="application/vnd.openxmlformats-officedocument.drawing+xml"/>
  <Override PartName="/xl/drawings/drawing157.xml" ContentType="application/vnd.openxmlformats-officedocument.drawing+xml"/>
  <Override PartName="/xl/drawings/drawing15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defaultThemeVersion="124226"/>
  <mc:AlternateContent xmlns:mc="http://schemas.openxmlformats.org/markup-compatibility/2006">
    <mc:Choice Requires="x15">
      <x15ac:absPath xmlns:x15ac="http://schemas.microsoft.com/office/spreadsheetml/2010/11/ac" url="G:\Galliard\Shared\REPORTING\Client Reporting\SRFs for Website\"/>
    </mc:Choice>
  </mc:AlternateContent>
  <xr:revisionPtr revIDLastSave="0" documentId="13_ncr:1_{D3DAC401-2377-4C0F-8C4E-8862574F5AD4}" xr6:coauthVersionLast="47" xr6:coauthVersionMax="47" xr10:uidLastSave="{00000000-0000-0000-0000-000000000000}"/>
  <bookViews>
    <workbookView xWindow="-26850" yWindow="1560" windowWidth="19650" windowHeight="9420" tabRatio="899" xr2:uid="{00000000-000D-0000-FFFF-FFFF00000000}"/>
  </bookViews>
  <sheets>
    <sheet name="Nov25" sheetId="230" r:id="rId1"/>
    <sheet name="Oct25" sheetId="229" r:id="rId2"/>
    <sheet name="Sep25" sheetId="228" r:id="rId3"/>
    <sheet name="Aug25" sheetId="227" r:id="rId4"/>
    <sheet name="Jul25" sheetId="226" r:id="rId5"/>
    <sheet name="Jun25" sheetId="225" r:id="rId6"/>
    <sheet name="May25" sheetId="224" r:id="rId7"/>
    <sheet name="Apr25" sheetId="223" r:id="rId8"/>
    <sheet name="Mar25" sheetId="222" r:id="rId9"/>
    <sheet name="Feb25" sheetId="221" r:id="rId10"/>
    <sheet name="Jan25" sheetId="220" r:id="rId11"/>
    <sheet name="Dec24" sheetId="219" r:id="rId12"/>
    <sheet name="Nov24" sheetId="218" r:id="rId13"/>
    <sheet name="Oct24" sheetId="217" r:id="rId14"/>
    <sheet name="Sep24" sheetId="216" r:id="rId15"/>
    <sheet name="Aug24" sheetId="215" r:id="rId16"/>
    <sheet name="Jul24" sheetId="214" r:id="rId17"/>
    <sheet name="Jun24" sheetId="213" r:id="rId18"/>
    <sheet name="May24" sheetId="212" r:id="rId19"/>
    <sheet name="Apr24" sheetId="211" r:id="rId20"/>
    <sheet name="Mar24" sheetId="210" r:id="rId21"/>
    <sheet name="Feb24" sheetId="209" r:id="rId22"/>
    <sheet name="Jan24" sheetId="208" r:id="rId23"/>
    <sheet name="Dec23" sheetId="207" r:id="rId24"/>
    <sheet name="Nov23" sheetId="206" r:id="rId25"/>
    <sheet name="Oct23" sheetId="205" r:id="rId26"/>
    <sheet name="Sep23" sheetId="204" r:id="rId27"/>
    <sheet name="Aug23" sheetId="203" r:id="rId28"/>
    <sheet name="Jul23" sheetId="202" r:id="rId29"/>
    <sheet name="Jun23" sheetId="201" r:id="rId30"/>
    <sheet name="May23" sheetId="200" r:id="rId31"/>
    <sheet name="Apr23" sheetId="199" r:id="rId32"/>
    <sheet name="Mar23" sheetId="198" r:id="rId33"/>
    <sheet name="Feb23" sheetId="197" r:id="rId34"/>
    <sheet name="Jan23" sheetId="196" r:id="rId35"/>
    <sheet name="Dec22" sheetId="195" r:id="rId36"/>
    <sheet name="Nov22" sheetId="194" r:id="rId37"/>
    <sheet name="Oct22" sheetId="193" r:id="rId38"/>
    <sheet name="Sep22" sheetId="192" r:id="rId39"/>
    <sheet name="Aug22" sheetId="191" r:id="rId40"/>
    <sheet name="Jul22" sheetId="190" r:id="rId41"/>
    <sheet name="Jun22" sheetId="189" r:id="rId42"/>
    <sheet name="May22" sheetId="188" r:id="rId43"/>
    <sheet name="Apr22" sheetId="187" r:id="rId44"/>
    <sheet name="Mar22" sheetId="186" r:id="rId45"/>
    <sheet name="Feb22" sheetId="185" r:id="rId46"/>
    <sheet name="Jan22" sheetId="184" r:id="rId47"/>
    <sheet name="Dec21" sheetId="183" r:id="rId48"/>
    <sheet name="Nov21" sheetId="182" r:id="rId49"/>
    <sheet name="Oct21" sheetId="181" r:id="rId50"/>
    <sheet name="Sep21" sheetId="180" r:id="rId51"/>
    <sheet name="Aug21" sheetId="179" r:id="rId52"/>
    <sheet name="Jul21" sheetId="178" r:id="rId53"/>
    <sheet name="Jun21" sheetId="177" r:id="rId54"/>
    <sheet name="May21" sheetId="176" r:id="rId55"/>
    <sheet name="Apr21" sheetId="175" r:id="rId56"/>
    <sheet name="Mar21" sheetId="174" r:id="rId57"/>
    <sheet name="Feb21" sheetId="173" r:id="rId58"/>
    <sheet name="Jan21" sheetId="172" r:id="rId59"/>
    <sheet name="Dec20" sheetId="171" r:id="rId60"/>
    <sheet name="Nov20" sheetId="170" r:id="rId61"/>
    <sheet name="Oct20" sheetId="169" r:id="rId62"/>
    <sheet name="Sep20" sheetId="168" r:id="rId63"/>
    <sheet name="Aug20" sheetId="167" r:id="rId64"/>
    <sheet name="Jul20" sheetId="166" r:id="rId65"/>
    <sheet name="Jun20" sheetId="165" r:id="rId66"/>
    <sheet name="May20" sheetId="164" r:id="rId67"/>
    <sheet name="Apr20" sheetId="163" r:id="rId68"/>
    <sheet name="Mar20" sheetId="162" r:id="rId69"/>
    <sheet name="Feb20" sheetId="161" r:id="rId70"/>
    <sheet name="Jan20" sheetId="160" r:id="rId71"/>
    <sheet name="Dec19" sheetId="159" r:id="rId72"/>
    <sheet name="Nov19" sheetId="158" r:id="rId73"/>
    <sheet name="Oct19" sheetId="157" r:id="rId74"/>
    <sheet name="Sep19" sheetId="156" r:id="rId75"/>
    <sheet name="Aug19" sheetId="155" r:id="rId76"/>
    <sheet name="Jul19" sheetId="154" r:id="rId77"/>
    <sheet name="Jun19" sheetId="153" r:id="rId78"/>
    <sheet name="May19" sheetId="152" r:id="rId79"/>
    <sheet name="Apr19" sheetId="151" r:id="rId80"/>
    <sheet name="Mar19" sheetId="150" r:id="rId81"/>
    <sheet name="Feb19" sheetId="148" r:id="rId82"/>
    <sheet name="Jan19" sheetId="147" r:id="rId83"/>
    <sheet name="Dec18" sheetId="146" r:id="rId84"/>
    <sheet name="Nov18" sheetId="145" r:id="rId85"/>
    <sheet name="Oct18" sheetId="144" r:id="rId86"/>
    <sheet name="Sep18" sheetId="143" r:id="rId87"/>
    <sheet name="Aug18" sheetId="142" r:id="rId88"/>
    <sheet name="Jul18" sheetId="141" r:id="rId89"/>
    <sheet name="Jun18" sheetId="140" r:id="rId90"/>
    <sheet name="May18" sheetId="139" r:id="rId91"/>
    <sheet name="Apr18" sheetId="138" r:id="rId92"/>
    <sheet name="Mar18" sheetId="137" r:id="rId93"/>
    <sheet name="Feb18" sheetId="136" r:id="rId94"/>
    <sheet name="Jan18" sheetId="135" r:id="rId95"/>
    <sheet name="Dec17" sheetId="134" r:id="rId96"/>
    <sheet name="Nov17" sheetId="133" r:id="rId97"/>
    <sheet name="Oct17" sheetId="132" r:id="rId98"/>
    <sheet name="Sep17" sheetId="131" r:id="rId99"/>
    <sheet name="Aug17" sheetId="130" r:id="rId100"/>
    <sheet name="Jul17" sheetId="129" r:id="rId101"/>
    <sheet name="Jun17" sheetId="128" r:id="rId102"/>
    <sheet name="May17" sheetId="127" r:id="rId103"/>
    <sheet name="Apr17" sheetId="126" r:id="rId104"/>
    <sheet name="Mar17" sheetId="125" r:id="rId105"/>
    <sheet name="Feb17" sheetId="124" r:id="rId106"/>
    <sheet name="Jan17" sheetId="123" r:id="rId107"/>
    <sheet name="Dec16" sheetId="122" r:id="rId108"/>
    <sheet name="Nov16" sheetId="121" r:id="rId109"/>
    <sheet name="Oct16" sheetId="120" r:id="rId110"/>
    <sheet name="Sep16" sheetId="119" r:id="rId111"/>
    <sheet name="Aug16" sheetId="118" r:id="rId112"/>
    <sheet name="Jul16" sheetId="117" r:id="rId113"/>
    <sheet name="Jun16" sheetId="116" r:id="rId114"/>
    <sheet name="May16" sheetId="115" r:id="rId115"/>
    <sheet name="Apr16" sheetId="114" r:id="rId116"/>
    <sheet name="Mar16" sheetId="113" r:id="rId117"/>
    <sheet name="Feb16" sheetId="112" r:id="rId118"/>
    <sheet name="Jan16" sheetId="111" r:id="rId119"/>
    <sheet name="Dec15" sheetId="110" r:id="rId120"/>
    <sheet name="Nov15" sheetId="109" r:id="rId121"/>
    <sheet name="Oct15" sheetId="108" r:id="rId122"/>
    <sheet name="Sep15" sheetId="107" r:id="rId123"/>
    <sheet name="Aug15" sheetId="106" r:id="rId124"/>
    <sheet name="Jul15" sheetId="105" r:id="rId125"/>
    <sheet name="Jun15" sheetId="104" r:id="rId126"/>
    <sheet name="May15" sheetId="102" r:id="rId127"/>
    <sheet name="Apr15" sheetId="101" r:id="rId128"/>
    <sheet name="Mar15" sheetId="100" r:id="rId129"/>
    <sheet name="Feb15" sheetId="99" r:id="rId130"/>
    <sheet name="Jan15" sheetId="98" r:id="rId131"/>
    <sheet name="Dec14" sheetId="97" r:id="rId132"/>
    <sheet name="Nov14" sheetId="96" r:id="rId133"/>
    <sheet name="Oct14" sheetId="95" r:id="rId134"/>
    <sheet name="Sep14" sheetId="94" r:id="rId135"/>
    <sheet name="Aug14" sheetId="93" r:id="rId136"/>
    <sheet name="Jul14" sheetId="92" r:id="rId137"/>
    <sheet name="Jun14" sheetId="91" r:id="rId138"/>
    <sheet name="May14" sheetId="90" r:id="rId139"/>
    <sheet name="Apr14" sheetId="89" r:id="rId140"/>
    <sheet name="Mar14" sheetId="88" r:id="rId141"/>
    <sheet name="Feb14" sheetId="87" r:id="rId142"/>
    <sheet name="Jan14" sheetId="86" r:id="rId143"/>
    <sheet name="Dec13" sheetId="85" r:id="rId144"/>
    <sheet name="Nov13" sheetId="84" r:id="rId145"/>
    <sheet name="Oct13" sheetId="83" r:id="rId146"/>
    <sheet name="Sep13" sheetId="82" r:id="rId147"/>
    <sheet name="Aug13" sheetId="81" r:id="rId148"/>
    <sheet name="Jul13" sheetId="80" r:id="rId149"/>
    <sheet name="Jun13" sheetId="79" r:id="rId150"/>
    <sheet name="May13" sheetId="78" r:id="rId151"/>
    <sheet name="Apr13" sheetId="77" r:id="rId152"/>
    <sheet name="Mar13" sheetId="76" r:id="rId153"/>
    <sheet name="Feb13" sheetId="75" r:id="rId154"/>
    <sheet name="Jan13" sheetId="74" r:id="rId155"/>
    <sheet name="Dec12" sheetId="73" r:id="rId156"/>
    <sheet name="Nov12" sheetId="72" r:id="rId157"/>
    <sheet name="Oct12" sheetId="71" r:id="rId158"/>
  </sheets>
  <externalReferences>
    <externalReference r:id="rId159"/>
  </externalReferences>
  <definedNames>
    <definedName name="_xlnm.Print_Area" localSheetId="151">'Apr13'!$A$1:$P$9</definedName>
    <definedName name="_xlnm.Print_Area" localSheetId="139">'Apr14'!$A$1:$P$9</definedName>
    <definedName name="_xlnm.Print_Area" localSheetId="147">'Aug13'!$A$1:$P$9</definedName>
    <definedName name="_xlnm.Print_Area" localSheetId="135">'Aug14'!$A$1:$P$9</definedName>
    <definedName name="_xlnm.Print_Area" localSheetId="155">'Dec12'!$A$1:$P$9</definedName>
    <definedName name="_xlnm.Print_Area" localSheetId="143">'Dec13'!$A$1:$P$9</definedName>
    <definedName name="_xlnm.Print_Area" localSheetId="131">'Dec14'!$A$1:$P$9</definedName>
    <definedName name="_xlnm.Print_Area" localSheetId="153">'Feb13'!$A$1:$P$9</definedName>
    <definedName name="_xlnm.Print_Area" localSheetId="141">'Feb14'!$A$1:$P$9</definedName>
    <definedName name="_xlnm.Print_Area" localSheetId="154">'Jan13'!$A$1:$P$9</definedName>
    <definedName name="_xlnm.Print_Area" localSheetId="142">'Jan14'!$A$1:$P$9</definedName>
    <definedName name="_xlnm.Print_Area" localSheetId="130">'Jan15'!$A$1:$P$9</definedName>
    <definedName name="_xlnm.Print_Area" localSheetId="148">'Jul13'!$A$1:$P$9</definedName>
    <definedName name="_xlnm.Print_Area" localSheetId="136">'Jul14'!$A$1:$P$9</definedName>
    <definedName name="_xlnm.Print_Area" localSheetId="149">'Jun13'!$A$1:$P$9</definedName>
    <definedName name="_xlnm.Print_Area" localSheetId="137">'Jun14'!$A$1:$P$9</definedName>
    <definedName name="_xlnm.Print_Area" localSheetId="152">'Mar13'!$A$1:$P$9</definedName>
    <definedName name="_xlnm.Print_Area" localSheetId="140">'Mar14'!$A$1:$P$9</definedName>
    <definedName name="_xlnm.Print_Area" localSheetId="150">'May13'!$A$1:$P$9</definedName>
    <definedName name="_xlnm.Print_Area" localSheetId="138">'May14'!$A$1:$P$9</definedName>
    <definedName name="_xlnm.Print_Area" localSheetId="156">'Nov12'!$A$1:$P$9</definedName>
    <definedName name="_xlnm.Print_Area" localSheetId="144">'Nov13'!$A$1:$P$9</definedName>
    <definedName name="_xlnm.Print_Area" localSheetId="132">'Nov14'!$A$1:$P$9</definedName>
    <definedName name="_xlnm.Print_Area" localSheetId="157">'Oct12'!$A$1:$P$9</definedName>
    <definedName name="_xlnm.Print_Area" localSheetId="145">'Oct13'!$A$1:$P$9</definedName>
    <definedName name="_xlnm.Print_Area" localSheetId="133">'Oct14'!$A$1:$P$9</definedName>
    <definedName name="_xlnm.Print_Area" localSheetId="146">'Sep13'!$A$1:$P$9</definedName>
    <definedName name="_xlnm.Print_Area" localSheetId="134">'Sep14'!$A$1:$P$9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 i="98" l="1"/>
  <c r="O3" i="98"/>
  <c r="N3" i="98"/>
  <c r="M3" i="98"/>
  <c r="L3" i="98"/>
  <c r="K3" i="98"/>
  <c r="J3" i="98"/>
  <c r="I3" i="98"/>
  <c r="H3" i="98"/>
  <c r="G3" i="98"/>
  <c r="C1" i="98"/>
  <c r="C7" i="98"/>
  <c r="F2" i="98"/>
  <c r="E2" i="98"/>
</calcChain>
</file>

<file path=xl/sharedStrings.xml><?xml version="1.0" encoding="utf-8"?>
<sst xmlns="http://schemas.openxmlformats.org/spreadsheetml/2006/main" count="7196" uniqueCount="149">
  <si>
    <t>CUSIP</t>
  </si>
  <si>
    <t>1 Year Return</t>
  </si>
  <si>
    <t>Since Inception**</t>
  </si>
  <si>
    <t>Galliard Inv. Mgmt &amp; Plan Admin Expenses Only</t>
  </si>
  <si>
    <t>Total Operating Expenses***</t>
  </si>
  <si>
    <t>3 Years Return</t>
  </si>
  <si>
    <t>5 Years Return</t>
  </si>
  <si>
    <t>7 Years Return</t>
  </si>
  <si>
    <t>10 Years Return</t>
  </si>
  <si>
    <t>1 Month Return*</t>
  </si>
  <si>
    <t>3 Month Return*</t>
  </si>
  <si>
    <t>6 Month Return*</t>
  </si>
  <si>
    <t>YTD Return*</t>
  </si>
  <si>
    <t>*Returns for periods less than one year are not annualized</t>
  </si>
  <si>
    <t>**Inception date: 10/1/1985</t>
  </si>
  <si>
    <t>***Expense Ratios are as of 9/30/2012</t>
  </si>
  <si>
    <r>
      <t xml:space="preserve">The Wells Fargo Stable Return Fund (the “Fund”) is a collective trust fund for which Wells Fargo Bank, N.A. (“Wells Fargo”) is investment advisor and trustee. Galliard Capital Management, a wholly-owned subsidiary of Wells Fargo, serves as subadvisor to the Fund. Performance is net of all fees. </t>
    </r>
    <r>
      <rPr>
        <b/>
        <sz val="8"/>
        <rFont val="Arial"/>
        <family val="2"/>
      </rPr>
      <t>The Fund is not insured by the FDIC, Federal Reserve Bank, nor guaranteed by Wells Fargo or any affiliate, including Galliard Capital Management. Past performance is not an indication of how the investment will perform in the future.</t>
    </r>
  </si>
  <si>
    <t>For questions regarding performance or recipient changes please email Galliard Client Service at galliardclientservice@galliard.com</t>
  </si>
  <si>
    <t>Wells Fargo Stable Value Fund M (After fees)</t>
  </si>
  <si>
    <t>***Expense Ratios are as of 12/31/2012</t>
  </si>
  <si>
    <r>
      <t xml:space="preserve">The Wells Fargo Stable Return Fund (the “Fund”) is a collective trust fund for which Wells Fargo Bank, N.A. (“Wells Fargo”) is investment advisor and trustee. Galliard Capital Management, a wholly-owned subsidiary of Wells Fargo, serves as subadvisor to the Fund. Performance is net of all fees. </t>
    </r>
    <r>
      <rPr>
        <b/>
        <sz val="8"/>
        <rFont val="TradeGothic"/>
      </rPr>
      <t>The Fund is not insured by the FDIC, Federal Reserve Bank, nor guaranteed by Wells Fargo or any affiliate, including Galliard Capital Management. Past performance is not an indication of how the investment will perform in the future.</t>
    </r>
  </si>
  <si>
    <t>**Performance Inception:  October 1, 1985</t>
  </si>
  <si>
    <t>***Expense Ratios are as of 3/31/2013</t>
  </si>
  <si>
    <t>***Expense Ratios are as of 6/30/2013</t>
  </si>
  <si>
    <r>
      <t xml:space="preserve">The Wells Fargo Stable Return Fund (the “Fund”) is a collective trust fund for which Wells Fargo Bank, N.A. (“Wells Fargo”) is investment advisor and trustee. Galliard Capital Management, a wholly-owned subsidiary of Wells Fargo, serves as subadvisor to the Fund. Performance is net of all fees and includes all income, realized and unrealized capital gains and losses and all annual fund operating expenses. Returns may have been impacted by the effect of compounding and have been rounded to the nearest basis point. </t>
    </r>
    <r>
      <rPr>
        <b/>
        <sz val="8"/>
        <rFont val="TradeGothic"/>
      </rPr>
      <t>The Fund is not insured by the FDIC, Federal Reserve Bank, nor guaranteed by Wells Fargo or any affiliate, including Galliard Capital Management. Past performance is not an indication of how the investment will perform in the future.</t>
    </r>
  </si>
  <si>
    <t>***Expense Ratios are as of 9/30/2013</t>
  </si>
  <si>
    <t>***Expense Ratios are as of 12/31/2013</t>
  </si>
  <si>
    <t>***Expense Ratios are as of 1/0/1900</t>
  </si>
  <si>
    <t>***Expense Ratios are as of 03/31/2014</t>
  </si>
  <si>
    <t>***Expense Ratios are as of 6/30/2014</t>
  </si>
  <si>
    <r>
      <t xml:space="preserve">The Wells Fargo Stable Return Fund (the “Fund”) is a collective trust fund for which Wells Fargo Bank, N.A. (“Wells Fargo”) is investment manager and trustee. Galliard Capital Management, a wholly-owned subsidiary of Wells Fargo, serves as advisor to the Fund. Performance is net of all fees and includes all income, realized and unrealized capital gains and losses and all annual fund operating expenses. Returns may have been impacted by the effect of compounding and have been rounded to the nearest basis point. </t>
    </r>
    <r>
      <rPr>
        <b/>
        <sz val="8"/>
        <rFont val="TradeGothic"/>
      </rPr>
      <t>The Fund is not insured by the FDIC, Federal Reserve Bank, nor guaranteed by Wells Fargo or any affiliate, including Galliard Capital Management. Past performance is not an indication of how the investment will perform in the future.</t>
    </r>
  </si>
  <si>
    <t>***Expense Ratios are as of 9/30/2014</t>
  </si>
  <si>
    <t>***Expense Ratios are as of 12/31/2014</t>
  </si>
  <si>
    <t>1 Month
Return*</t>
  </si>
  <si>
    <t>3 Month
Return*</t>
  </si>
  <si>
    <t>6 Month
Return*</t>
  </si>
  <si>
    <t>YTD
Return*</t>
  </si>
  <si>
    <t>1 Year
Return</t>
  </si>
  <si>
    <t>3 Year
Return</t>
  </si>
  <si>
    <t>5 Year
Return</t>
  </si>
  <si>
    <t>7 Year
Return</t>
  </si>
  <si>
    <t>10 Year
Return</t>
  </si>
  <si>
    <t>Since
Inception</t>
  </si>
  <si>
    <t>Inception Date</t>
  </si>
  <si>
    <t>Inv. Mgmt. &amp; Plan
Admin Expenses as of 12/31/14</t>
  </si>
  <si>
    <t>Total Operating
Expenses as of 12/31/14</t>
  </si>
  <si>
    <t>Wells Fargo Stable Value Fund M (after fees)</t>
  </si>
  <si>
    <t>*Returns for periods less than one year are not annualized.</t>
  </si>
  <si>
    <t>For questions regarding performance or recipient changes please email Galliard Client Service at galliardclientservice@galliard.com.</t>
  </si>
  <si>
    <t>The Wells Fargo Stable Return Fund (the “Fund”) is a collective trust fund for which Wells Fargo Bank, N.A. (“Wells Fargo”) is investment manager and trustee. Galliard Capital Management, a wholly-owned subsidiary of Wells Fargo, serves as advisor to the Fund. Performance is net of all fees and includes all income, realized and unrealized capital gains and losses and all annual fund operating expenses. Returns may have been impacted by the effect of compounding and have been rounded to the nearest basis point. The Fund is not insured by the FDIC, Federal Reserve Bank, nor guaranteed by Wells Fargo or any affiliate, including Galliard Capital Management. Past performance is not an indication of how the investment will perform in the future.</t>
  </si>
  <si>
    <t>Inv. Mgmt. &amp; Plan
Admin Expenses as of 03/31/15</t>
  </si>
  <si>
    <t>Total Operating
Expenses as of 03/31/15</t>
  </si>
  <si>
    <t>Inv. Mgmt. &amp; Plan
Admin Expenses as of 06/30/15</t>
  </si>
  <si>
    <t>Total Operating
Expenses as of 06/30/15</t>
  </si>
  <si>
    <t>Wells Fargo Stable Value Fund M (net of inv. mgmt. fees)**</t>
  </si>
  <si>
    <t>Inv. Mgmt. &amp; Plan
Admin Expenses as of 09/30/15</t>
  </si>
  <si>
    <t>Total Operating
Expenses as of 09/30/15</t>
  </si>
  <si>
    <t>**Returns are net of book value contract, Galliard investment management fees, and, if applicable, external manager fees and Wells Fargo collective fund administrative fees.</t>
  </si>
  <si>
    <t>Part of a Merged Cell</t>
  </si>
  <si>
    <t>Inv. Mgmt. &amp; Plan
Admin Expenses as of 12/31/15</t>
  </si>
  <si>
    <t>Total Operating
Expenses as of 12/31/15</t>
  </si>
  <si>
    <t>Inv. Mgmt. &amp; Plan
Admin Expenses as of 03/31/16</t>
  </si>
  <si>
    <t>Total Operating
Expenses as of 03/31/16</t>
  </si>
  <si>
    <t>Inv. Mgmt. &amp; Plan
Admin Expenses as of 06/30/16</t>
  </si>
  <si>
    <t>Total Operating
Expenses as of 06/30/16</t>
  </si>
  <si>
    <t>Inv. Mgmt. &amp; Plan
Admin Expenses as of 09/30/16</t>
  </si>
  <si>
    <t>Total Operating
Expenses as of 09/30/16</t>
  </si>
  <si>
    <t>Inv. Mgmt. &amp; Plan
Admin Expenses as of 12/31/16</t>
  </si>
  <si>
    <t>Total Operating
Expenses as of 12/31/16</t>
  </si>
  <si>
    <t>Inv. Mgmt. &amp; Plan
Admin Expenses as of 03/31/17</t>
  </si>
  <si>
    <t>Total Operating
Expenses as of 03/31/17</t>
  </si>
  <si>
    <t>Inv. Mgmt. &amp; Plan
Admin Expenses as of 06/30/17</t>
  </si>
  <si>
    <t>Total Operating
Expenses as of 06/30/17</t>
  </si>
  <si>
    <t>The Wells Fargo Stable Return Fund (the “Fund”) is a collective trust fund for which Wells Fargo Bank, N.A. is investment manager and trustee. Galliard Capital Management, a wholly-owned subsidiary of Wells Fargo Asset Management Holdings, LLC, serves as advisor to the Fund. Performance is net of all fees and includes all income, realized and unrealized capital gains and losses and all annual fund operating expenses. Returns may have been impacted by the effect of compounding and have been rounded to the nearest basis point. The Fund is not insured by the FDIC, Federal Reserve Bank, nor guaranteed by Wells Fargo or any affiliate, including Galliard Capital Management. Past performance is not an indication of how the investment will perform in the future.</t>
  </si>
  <si>
    <t>The Wells Fargo Stable Return Fund (the “Fund”) is a collective trust fund for which Wells Fargo Bank, N.A.  is investment manager and trustee. Galliard Capital Management, a wholly-owned subsidiary of Wells Fargo Asset Management Holdings, LLC, serves as advisor to the Fund. Performance is net of all fees and includes all income, realized and unrealized capital gains and losses and all annual fund operating expenses. Returns may have been impacted by the effect of compounding and have been rounded to the nearest basis point. The Fund is not insured by the FDIC, Federal Reserve Bank, nor guaranteed by Wells Fargo Bank, N.A. or any affiliate, including Galliard Capital Management. Past performance is not an indication of how the investment will perform in the future.</t>
  </si>
  <si>
    <t>Inv. Mgmt. &amp; Plan
Admin Expenses as of 09/30/17</t>
  </si>
  <si>
    <t>Total Operating
Expenses as of 09/30/17</t>
  </si>
  <si>
    <t>Inv. Mgmt. &amp; Plan
Admin Expenses as of 12/31/17</t>
  </si>
  <si>
    <t>Total Operating
Expenses as of 12/31/17</t>
  </si>
  <si>
    <t>The Wells Fargo Stable Return Fund (the “Fund”) is a collective trust fund for which Wells Fargo Bank, N.A. is investment manager and trustee. Galliard Capital Management, a wholly-owned subsidiary of Wells Fargo Asset Management Holdings, LLC, serves as advisor to the Fund. Performance is net of all fees and includes all income, realized and unrealized capital gains and losses and all annual fund operating expenses. Returns may have been impacted by the effect of compounding and have been rounded to the nearest basis point. The Fund is not insured by the FDIC, Federal Reserve Bank, nor guaranteed by Wells Fargo Bank, N.A. or any affiliate, including Galliard Capital Management. Past performance is not an indication of how the investment will perform in the future.</t>
  </si>
  <si>
    <t>Inv. Mgmt. &amp; Plan
Admin Expenses as of 03/31/18</t>
  </si>
  <si>
    <t>Total Operating
Expenses as of 03/31/18</t>
  </si>
  <si>
    <t>Inv. Mgmt. &amp; Plan
Admin Expenses as of 06/30/18</t>
  </si>
  <si>
    <t>Total Operating
Expenses as of 06/30/18</t>
  </si>
  <si>
    <t>Inv. Mgmt. &amp; Plan
Admin Expenses as of 09/30/18</t>
  </si>
  <si>
    <t>Total Operating
Expenses as of 09/30/18</t>
  </si>
  <si>
    <t>Inv. Mgmt. &amp; Plan
Admin Expenses as of 12/31/18</t>
  </si>
  <si>
    <t>Total Operating
Expenses as of 12/31/18</t>
  </si>
  <si>
    <t>Total Operating
Expenses as of 03/31/19</t>
  </si>
  <si>
    <t>Inv. Mgmt. &amp; Plan
Admin Expenses as of 03/31/19</t>
  </si>
  <si>
    <t>Inv. Mgmt. &amp; Plan
Admin Expenses as of 06/30/19</t>
  </si>
  <si>
    <t>Total Operating
Expenses as of 06/30/19</t>
  </si>
  <si>
    <t>Inv. Mgmt. &amp; Plan
Admin Expenses as of 09/30/19</t>
  </si>
  <si>
    <t>Total Operating
Expenses as of 09/30/19</t>
  </si>
  <si>
    <t>Inv. Mgmt. &amp; Plan
Admin Expenses as of 12/31/19</t>
  </si>
  <si>
    <t>Total Operating
Expenses as of 12/31/19</t>
  </si>
  <si>
    <t>Inv. Mgmt. &amp; Plan
Admin Expenses as of 03/31/20</t>
  </si>
  <si>
    <t>Total Operating
Expenses as of 03/31/20</t>
  </si>
  <si>
    <t>Inv. Mgmt. &amp; Plan
Admin Expenses as of 06/30/20</t>
  </si>
  <si>
    <t>Total Operating
Expenses as of 06/30/20</t>
  </si>
  <si>
    <t>Inv. Mgmt. &amp; Plan
Admin Expenses as of 09/30/20</t>
  </si>
  <si>
    <t>Total Operating
Expenses as of 09/30/20</t>
  </si>
  <si>
    <t>Inv. Mgmt. &amp; Plan
Admin Expenses as of 12/31/20</t>
  </si>
  <si>
    <t>Total Operating
Expenses as of 12/31/20</t>
  </si>
  <si>
    <t>Inv. Mgmt. &amp; Plan
Admin Expenses as of 03/31/21</t>
  </si>
  <si>
    <t>Total Operating
Expenses as of 03/31/21</t>
  </si>
  <si>
    <t>Inv. Mgmt. &amp; Plan
Admin Expenses as of 06/30/21</t>
  </si>
  <si>
    <t>Total Operating
Expenses as of 06/30/21</t>
  </si>
  <si>
    <t>Inv. Mgmt. &amp; Plan
Admin Expenses as of 09/30/21</t>
  </si>
  <si>
    <t>Total Operating
Expenses as of 09/30/21</t>
  </si>
  <si>
    <t>The Wells Fargo Stable Return Fund (the “Fund”) is a collective trust fund for which Wells Fargo Bank, N.A. is investment manager and trustee. Wells Fargo has retained Galliard Capital Management, LLC (“Galliard”) a wholly-owned subsidiary of Allspring Global Investments Holdings, LLC, previously affiliated with Wells Fargo. Wells Fargo will compensate Galliard an investment advisory fee for services provided to the Fund. A Wells Fargo affiliate retains an ownership interest in Allspring Global Investments, LLC of less than 10%. Performance is net of all fees and includes all income, realized and unrealized capital gains and losses and all annual fund operating expenses. Returns may have been impacted by the effect of compounding and have been rounded to the nearest basis point. The Fund is not insured by the FDIC, Federal Reserve Bank, nor guaranteed by Wells Fargo Bank, N.A. or any affiliate, including Galliard Capital Management. Past performance is not an indication of how the investment will perform in the future.</t>
  </si>
  <si>
    <t>Inv. Mgmt. &amp; Plan
Admin Expenses as of 12/31/21</t>
  </si>
  <si>
    <t>Total Operating
Expenses as of 12/31/21</t>
  </si>
  <si>
    <t>The Wells Fargo Stable Return Fund (the “Fund”) is a collective trust fund for which Wells Fargo Bank, N.A. is investment manager and trustee. Galliard Capital Management, a wholly-owned subsidiary of Allspring Global Investments Holdings, LLC serves as advisor to the Fund. Performance is net of all fees and includes all income, realized and unrealized capital gains and losses and all annual fund operating expenses. Returns may have been impacted by the effect of compounding and have been rounded to the nearest basis point. The Fund is not insured by the FDIC, Federal Reserve Bank, nor guaranteed by Wells Fargo Bank, N.A. or any affiliate. Past performance is not an indication of how the investment will perform in the future.</t>
  </si>
  <si>
    <t>The Wells Fargo Stable Return Fund (the “Fund”) is a collective trust fund for which Wells Fargo Bank, N.A. is investment manager and trustee. Galliard Capital Management, a wholly-owned subsidiary of Allspring Global Investments Holdings, LLC, and a registered investment advisor and fiduciary under ERISA Section 3(21) serves as advisor to the Fund. Performance is net of all fees and includes all income, realized and unrealized capital gains and losses and all annual fund operating expenses. Returns may have been impacted by the effect of compounding and have been rounded to the nearest basis point. The Fund is not insured by the FDIC, Federal Reserve Bank, nor guaranteed by Wells Fargo Bank, N.A. or any affiliate. Past performance is not an indication of how the investment will perform in the future.</t>
  </si>
  <si>
    <t>**Returns are net of book value contract, Galliard investment management fees, and, if applicable, external manager fees and collective fund administrative fees.</t>
  </si>
  <si>
    <t>Galliard Stable Return Fund M (net of inv. mgmt. fees)**</t>
  </si>
  <si>
    <r>
      <t xml:space="preserve">Past performance is not an indication of how the investment will perform in the future. Performance is net of all fees and includes all income, realized and unrealized capital gains and losses and all annual fund operating expenses. Returns may have been impacted by the effect of compounding and have been rounded to the nearest basis point.
</t>
    </r>
    <r>
      <rPr>
        <b/>
        <sz val="9"/>
        <color rgb="FF010101"/>
        <rFont val="Arial"/>
        <family val="2"/>
      </rPr>
      <t>Effective April 1, 2022, this fund's name has changed to Galliard Stable Return Fund M. SEI Trust Company has also accepted appointment as the duly appointed successor trustee to Wells Fargo Bank, N.A.  As of 3/31/22, the date of the information included in this document, Wells Fargo Bank, N.A. was still acting in its capacity as trustee of Galliard Stable Return Fund M.</t>
    </r>
  </si>
  <si>
    <t>Past performance is not an indication of how the investment will perform in the future. Performance is net of all fees and includes all income, realized and unrealized capital gains and losses and all annual fund operating expenses. Returns may have been impacted by the effect of compounding and have been rounded to the nearest basis point.</t>
  </si>
  <si>
    <t>Total Operating
Expenses as of 03/31/22</t>
  </si>
  <si>
    <t>Inv. Mgmt. &amp; Plan
Admin Expenses as of 03/31/22</t>
  </si>
  <si>
    <t>Inv. Mgmt. &amp; Plan
Admin Expenses as of 06/30/22</t>
  </si>
  <si>
    <t>Total Operating
Expenses as of 06/30/22</t>
  </si>
  <si>
    <t>Total Operating
Expenses as of 09/30/22</t>
  </si>
  <si>
    <t>Inv. Mgmt. &amp; Plan
Admin Expenses as of 09/30/22</t>
  </si>
  <si>
    <t>Inv. Mgmt. &amp; Plan
Admin Expenses as of 12/31/22</t>
  </si>
  <si>
    <t>Total Operating
Expenses as of 12/31/22</t>
  </si>
  <si>
    <t>Inv. Mgmt. &amp; Plan
Admin Expenses as of 03/31/23</t>
  </si>
  <si>
    <t>Total Operating
Expenses as of 03/31/23</t>
  </si>
  <si>
    <t>Inv. Mgmt. &amp; Plan
Admin Expenses as of 06/30/23</t>
  </si>
  <si>
    <t>Total Operating
Expenses as of 06/30/23</t>
  </si>
  <si>
    <t>Inv. Mgmt. &amp; Plan
Admin Expenses as of 09/30/23</t>
  </si>
  <si>
    <t>Total Operating
Expenses as of 09/30/23</t>
  </si>
  <si>
    <t>Inv. Mgmt. &amp; Plan
Admin Expenses as of 12/31/23</t>
  </si>
  <si>
    <t>Total Operating
Expenses as of 12/31/23</t>
  </si>
  <si>
    <t>Inv. Mgmt. &amp; Plan
Admin Expenses as of 03/31/24</t>
  </si>
  <si>
    <t>Total Operating
Expenses as of 03/31/24</t>
  </si>
  <si>
    <t>Inv. Mgmt. &amp; Plan
Admin Expenses as of 06/30/24</t>
  </si>
  <si>
    <t>Total Operating
Expenses as of 06/30/24</t>
  </si>
  <si>
    <t>Inv. Mgmt. &amp; Plan
Admin Expenses as of 09/30/24</t>
  </si>
  <si>
    <t>Total Operating
Expenses as of 09/30/24</t>
  </si>
  <si>
    <t>Inv. Mgmt. &amp; Plan
Admin Expenses as of 12/31/24</t>
  </si>
  <si>
    <t>Total Operating
Expenses as of 12/31/24</t>
  </si>
  <si>
    <t>Inv. Mgmt. &amp; Plan
Admin Expenses as of 03/31/25</t>
  </si>
  <si>
    <t>Total Operating
Expenses as of 03/31/25</t>
  </si>
  <si>
    <t>Inv. Mgmt. &amp; Plan
Admin Expenses as of 06/30/25</t>
  </si>
  <si>
    <t>Total Operating
Expenses as of 06/30/25</t>
  </si>
  <si>
    <t>Inv. Mgmt. &amp; Plan
Admin Expenses as of 09/30/25</t>
  </si>
  <si>
    <t>Total Operating
Expenses as of 09/30/25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</si>
</sst>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mmm\-yy;@"/>
    <numFmt numFmtId="165" formatCode="0.000%"/>
    <numFmt numFmtId="166" formatCode="0.0000"/>
    <numFmt numFmtId="167" formatCode="##0.0000;\(##0.0000\);0.0000"/>
    <numFmt numFmtId="168" formatCode="mm/dd/yyyy"/>
    <numFmt numFmtId="169" formatCode="##0.000&quot;%&quot;;\(##0.000\)&quot;%&quot;;0.000&quot;%&quot;"/>
  </numFmts>
  <fonts count="53" x14ac:knownFonts="1">
    <font>
      <sz val="10"/>
      <name val="Arial"/>
    </font>
    <font>
      <sz val="10"/>
      <name val="Arial"/>
      <family val="2"/>
    </font>
    <font>
      <sz val="9"/>
      <name val="Arial"/>
      <family val="2"/>
    </font>
    <font>
      <u/>
      <sz val="9"/>
      <color rgb="FF677C8C"/>
      <name val="Arial"/>
      <family val="2"/>
    </font>
    <font>
      <sz val="9"/>
      <color rgb="FF677C8C"/>
      <name val="Arial"/>
      <family val="2"/>
    </font>
    <font>
      <b/>
      <sz val="9"/>
      <name val="Arial"/>
      <family val="2"/>
    </font>
    <font>
      <sz val="8"/>
      <name val="Arial"/>
      <family val="2"/>
    </font>
    <font>
      <b/>
      <sz val="8"/>
      <name val="Arial"/>
      <family val="2"/>
    </font>
    <font>
      <sz val="9"/>
      <name val="TradeGothic"/>
    </font>
    <font>
      <u/>
      <sz val="9"/>
      <color rgb="FF677C8C"/>
      <name val="TradeGothic"/>
    </font>
    <font>
      <sz val="9"/>
      <color rgb="FF677C8C"/>
      <name val="TradeGothic"/>
    </font>
    <font>
      <b/>
      <sz val="9"/>
      <name val="TradeGothic"/>
    </font>
    <font>
      <sz val="8"/>
      <name val="TradeGothic"/>
    </font>
    <font>
      <b/>
      <sz val="8"/>
      <name val="TradeGothic"/>
    </font>
    <font>
      <sz val="10"/>
      <name val="TradeGothic"/>
    </font>
    <font>
      <sz val="9"/>
      <color theme="0"/>
      <name val="TradeGothic"/>
    </font>
    <font>
      <sz val="9"/>
      <color rgb="FF0070C0"/>
      <name val="TradeGothic"/>
    </font>
    <font>
      <sz val="11"/>
      <color theme="1"/>
      <name val="Arial Narrow"/>
      <family val="2"/>
    </font>
    <font>
      <b/>
      <sz val="9"/>
      <color rgb="FF677C8C"/>
      <name val="Arial"/>
      <family val="2"/>
    </font>
    <font>
      <b/>
      <sz val="9"/>
      <color rgb="FF000000"/>
      <name val="Arial"/>
      <family val="2"/>
    </font>
    <font>
      <sz val="9"/>
      <color rgb="FF000000"/>
      <name val="Arial"/>
      <family val="2"/>
    </font>
    <font>
      <b/>
      <sz val="9"/>
      <color rgb="FF677C8C"/>
      <name val="Arial"/>
      <family val="2"/>
    </font>
    <font>
      <b/>
      <sz val="9"/>
      <color rgb="FF000000"/>
      <name val="Arial"/>
      <family val="2"/>
    </font>
    <font>
      <sz val="9"/>
      <color rgb="FF000000"/>
      <name val="Arial"/>
      <family val="2"/>
    </font>
    <font>
      <b/>
      <sz val="9"/>
      <color rgb="FF677C8C"/>
      <name val="Arial"/>
      <family val="2"/>
    </font>
    <font>
      <b/>
      <sz val="9"/>
      <color rgb="FF000000"/>
      <name val="Arial"/>
      <family val="2"/>
    </font>
    <font>
      <sz val="9"/>
      <color rgb="FF000000"/>
      <name val="Arial"/>
      <family val="2"/>
    </font>
    <font>
      <b/>
      <sz val="9"/>
      <color rgb="FF404040"/>
      <name val="Arial"/>
      <family val="2"/>
    </font>
    <font>
      <b/>
      <sz val="9"/>
      <color rgb="FF010101"/>
      <name val="Arial"/>
      <family val="2"/>
    </font>
    <font>
      <sz val="9"/>
      <color rgb="FF010101"/>
      <name val="Arial"/>
      <family val="2"/>
    </font>
    <font>
      <b/>
      <sz val="9"/>
      <color rgb="FF404040"/>
      <name val="Arial"/>
      <family val="2"/>
    </font>
    <font>
      <sz val="9"/>
      <color rgb="FF010101"/>
      <name val="Arial"/>
      <family val="2"/>
    </font>
    <font>
      <b/>
      <sz val="9"/>
      <color rgb="FF404040"/>
      <name val="Arial"/>
      <family val="2"/>
    </font>
    <font>
      <sz val="9"/>
      <color rgb="FF010101"/>
      <name val="Arial"/>
      <family val="2"/>
    </font>
    <font>
      <b/>
      <sz val="9"/>
      <color rgb="FF404040"/>
      <name val="Arial"/>
      <family val="2"/>
    </font>
    <font>
      <sz val="9"/>
      <color rgb="FF010101"/>
      <name val="Arial"/>
      <family val="2"/>
    </font>
    <font>
      <b/>
      <sz val="9"/>
      <color rgb="FF404040"/>
      <name val="Arial"/>
      <family val="2"/>
    </font>
    <font>
      <sz val="9"/>
      <color rgb="FF010101"/>
      <name val="Arial"/>
      <family val="2"/>
    </font>
    <font>
      <sz val="9"/>
      <color rgb="FF010101"/>
      <name val="Arial"/>
      <family val="2"/>
    </font>
    <font>
      <b/>
      <sz val="9"/>
      <color rgb="FF404040"/>
      <name val="Arial"/>
      <family val="2"/>
    </font>
    <font>
      <b/>
      <sz val="9"/>
      <color rgb="FF010101"/>
      <name val="Arial"/>
      <family val="2"/>
    </font>
    <font>
      <sz val="9"/>
      <color rgb="FF010101"/>
      <name val="Arial"/>
      <family val="2"/>
    </font>
    <font>
      <b/>
      <sz val="9"/>
      <color rgb="FF404040"/>
      <name val="Arial"/>
      <family val="2"/>
    </font>
    <font>
      <b/>
      <sz val="9"/>
      <color rgb="FF010101"/>
      <name val="Arial"/>
      <family val="2"/>
    </font>
    <font>
      <sz val="9"/>
      <color rgb="FF010101"/>
      <name val="Arial"/>
      <family val="2"/>
    </font>
    <font>
      <b/>
      <sz val="9"/>
      <color rgb="FF404040"/>
      <name val="Arial"/>
      <family val="2"/>
    </font>
    <font>
      <b/>
      <sz val="9"/>
      <color rgb="FF010101"/>
      <name val="Arial"/>
      <family val="2"/>
    </font>
    <font>
      <sz val="9"/>
      <color rgb="FF010101"/>
      <name val="Arial"/>
      <family val="2"/>
    </font>
    <font>
      <b/>
      <sz val="9"/>
      <color rgb="FF404040"/>
      <name val="Arial"/>
      <family val="2"/>
    </font>
    <font>
      <b/>
      <sz val="9"/>
      <color rgb="FF010101"/>
      <name val="Arial"/>
      <family val="2"/>
    </font>
    <font>
      <sz val="9"/>
      <color rgb="FF010101"/>
      <name val="Arial"/>
      <family val="2"/>
    </font>
    <font>
      <b/>
      <sz val="9"/>
      <color rgb="FF404040"/>
      <name val="Arial"/>
      <family val="2"/>
    </font>
    <font>
      <sz val="9"/>
      <color rgb="FF010101"/>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s>
  <borders count="9">
    <border>
      <left/>
      <right/>
      <top/>
      <bottom/>
      <diagonal/>
    </border>
    <border>
      <left/>
      <right/>
      <top style="thin">
        <color indexed="64"/>
      </top>
      <bottom/>
      <diagonal/>
    </border>
    <border>
      <left/>
      <right/>
      <top/>
      <bottom style="medium">
        <color rgb="FF677C8C"/>
      </bottom>
      <diagonal/>
    </border>
    <border>
      <left/>
      <right/>
      <top/>
      <bottom style="thin">
        <color rgb="FF677C8C"/>
      </bottom>
      <diagonal/>
    </border>
    <border>
      <left/>
      <right style="thin">
        <color auto="1"/>
      </right>
      <top/>
      <bottom/>
      <diagonal/>
    </border>
    <border>
      <left/>
      <right/>
      <top style="thin">
        <color rgb="FF677C8C"/>
      </top>
      <bottom/>
      <diagonal/>
    </border>
    <border>
      <left/>
      <right/>
      <top/>
      <bottom style="thin">
        <color indexed="64"/>
      </bottom>
      <diagonal/>
    </border>
    <border>
      <left/>
      <right/>
      <top/>
      <bottom style="thin">
        <color rgb="FF404040"/>
      </bottom>
      <diagonal/>
    </border>
    <border>
      <left/>
      <right/>
      <top style="thin">
        <color rgb="FF404040"/>
      </top>
      <bottom/>
      <diagonal/>
    </border>
  </borders>
  <cellStyleXfs count="6">
    <xf numFmtId="0" fontId="0" fillId="0" borderId="0"/>
    <xf numFmtId="0" fontId="1" fillId="0" borderId="0"/>
    <xf numFmtId="0" fontId="1" fillId="0" borderId="0" applyFill="0"/>
    <xf numFmtId="0" fontId="1" fillId="0" borderId="0"/>
    <xf numFmtId="0" fontId="1" fillId="0" borderId="0" applyFill="0"/>
    <xf numFmtId="0" fontId="17" fillId="0" borderId="0"/>
  </cellStyleXfs>
  <cellXfs count="171">
    <xf numFmtId="0" fontId="0" fillId="0" borderId="0" xfId="0"/>
    <xf numFmtId="0" fontId="2" fillId="2" borderId="4" xfId="0" applyFont="1" applyFill="1" applyBorder="1" applyAlignment="1" applyProtection="1">
      <alignment vertical="center"/>
      <protection hidden="1"/>
    </xf>
    <xf numFmtId="0" fontId="2" fillId="2" borderId="0" xfId="0" applyFont="1" applyFill="1" applyAlignment="1" applyProtection="1">
      <alignment vertical="center"/>
      <protection hidden="1"/>
    </xf>
    <xf numFmtId="164" fontId="3" fillId="2" borderId="2" xfId="0" applyNumberFormat="1" applyFont="1" applyFill="1" applyBorder="1" applyAlignment="1" applyProtection="1">
      <alignment horizontal="center" vertical="center"/>
      <protection hidden="1"/>
    </xf>
    <xf numFmtId="17" fontId="4" fillId="2" borderId="2" xfId="2" applyNumberFormat="1" applyFont="1" applyFill="1" applyBorder="1" applyAlignment="1" applyProtection="1">
      <alignment horizontal="center" vertical="center"/>
      <protection hidden="1"/>
    </xf>
    <xf numFmtId="17" fontId="4" fillId="2" borderId="2" xfId="2" applyNumberFormat="1" applyFont="1" applyFill="1" applyBorder="1" applyAlignment="1" applyProtection="1">
      <alignment horizontal="center" vertical="center" wrapText="1"/>
      <protection hidden="1"/>
    </xf>
    <xf numFmtId="0" fontId="4" fillId="3" borderId="2" xfId="1" applyFont="1" applyFill="1" applyBorder="1" applyAlignment="1" applyProtection="1">
      <alignment horizontal="center" vertical="center" wrapText="1"/>
      <protection hidden="1"/>
    </xf>
    <xf numFmtId="0" fontId="4" fillId="2" borderId="2" xfId="1" applyFont="1" applyFill="1" applyBorder="1" applyAlignment="1" applyProtection="1">
      <alignment horizontal="center" vertical="center" wrapText="1"/>
      <protection hidden="1"/>
    </xf>
    <xf numFmtId="0" fontId="2" fillId="2" borderId="4" xfId="0" applyFont="1" applyFill="1" applyBorder="1" applyProtection="1">
      <protection hidden="1"/>
    </xf>
    <xf numFmtId="0" fontId="2" fillId="2" borderId="0" xfId="0" applyFont="1" applyFill="1" applyProtection="1">
      <protection hidden="1"/>
    </xf>
    <xf numFmtId="0" fontId="5" fillId="2" borderId="0" xfId="3" applyFont="1" applyFill="1" applyAlignment="1" applyProtection="1">
      <alignment horizontal="left" vertical="center"/>
      <protection hidden="1"/>
    </xf>
    <xf numFmtId="0" fontId="5" fillId="2" borderId="0" xfId="3" applyFont="1" applyFill="1" applyAlignment="1" applyProtection="1">
      <alignment horizontal="center" vertical="center"/>
      <protection hidden="1"/>
    </xf>
    <xf numFmtId="2" fontId="2" fillId="3" borderId="0" xfId="0" applyNumberFormat="1" applyFont="1" applyFill="1" applyAlignment="1" applyProtection="1">
      <alignment horizontal="center"/>
      <protection hidden="1"/>
    </xf>
    <xf numFmtId="2" fontId="2" fillId="2" borderId="0" xfId="0" applyNumberFormat="1" applyFont="1" applyFill="1" applyAlignment="1" applyProtection="1">
      <alignment horizontal="center"/>
      <protection hidden="1"/>
    </xf>
    <xf numFmtId="0" fontId="5" fillId="2" borderId="3" xfId="0" applyFont="1" applyFill="1" applyBorder="1" applyAlignment="1" applyProtection="1">
      <alignment horizontal="left"/>
      <protection hidden="1"/>
    </xf>
    <xf numFmtId="2" fontId="2" fillId="3" borderId="3" xfId="0" applyNumberFormat="1" applyFont="1" applyFill="1" applyBorder="1" applyAlignment="1" applyProtection="1">
      <alignment horizontal="center"/>
      <protection hidden="1"/>
    </xf>
    <xf numFmtId="2" fontId="2" fillId="2" borderId="3" xfId="0" applyNumberFormat="1" applyFont="1" applyFill="1" applyBorder="1" applyAlignment="1" applyProtection="1">
      <alignment horizontal="center"/>
      <protection hidden="1"/>
    </xf>
    <xf numFmtId="0" fontId="5" fillId="2" borderId="0" xfId="0" applyFont="1" applyFill="1" applyAlignment="1" applyProtection="1">
      <alignment horizontal="left"/>
      <protection hidden="1"/>
    </xf>
    <xf numFmtId="2" fontId="2" fillId="2" borderId="0" xfId="0" applyNumberFormat="1" applyFont="1" applyFill="1" applyProtection="1">
      <protection hidden="1"/>
    </xf>
    <xf numFmtId="0" fontId="6" fillId="2" borderId="0" xfId="0" applyFont="1" applyFill="1" applyAlignment="1" applyProtection="1">
      <alignment vertical="center"/>
      <protection hidden="1"/>
    </xf>
    <xf numFmtId="0" fontId="6" fillId="0" borderId="0" xfId="0" applyFont="1" applyAlignment="1" applyProtection="1">
      <alignment vertical="center"/>
      <protection hidden="1"/>
    </xf>
    <xf numFmtId="0" fontId="2" fillId="2" borderId="6" xfId="0" applyFont="1" applyFill="1" applyBorder="1" applyProtection="1">
      <protection hidden="1"/>
    </xf>
    <xf numFmtId="0" fontId="8" fillId="2" borderId="4" xfId="0" applyFont="1" applyFill="1" applyBorder="1" applyAlignment="1" applyProtection="1">
      <alignment vertical="center"/>
      <protection hidden="1"/>
    </xf>
    <xf numFmtId="0" fontId="8" fillId="2" borderId="0" xfId="0" applyFont="1" applyFill="1" applyAlignment="1" applyProtection="1">
      <alignment vertical="center"/>
      <protection hidden="1"/>
    </xf>
    <xf numFmtId="164" fontId="9" fillId="2" borderId="2" xfId="0" applyNumberFormat="1" applyFont="1" applyFill="1" applyBorder="1" applyAlignment="1" applyProtection="1">
      <alignment horizontal="center" vertical="center"/>
      <protection hidden="1"/>
    </xf>
    <xf numFmtId="17" fontId="10" fillId="2" borderId="2" xfId="2" applyNumberFormat="1" applyFont="1" applyFill="1" applyBorder="1" applyAlignment="1" applyProtection="1">
      <alignment horizontal="center" vertical="center"/>
      <protection hidden="1"/>
    </xf>
    <xf numFmtId="17" fontId="10" fillId="2" borderId="2" xfId="2" applyNumberFormat="1" applyFont="1" applyFill="1" applyBorder="1" applyAlignment="1" applyProtection="1">
      <alignment horizontal="center" vertical="center" wrapText="1"/>
      <protection hidden="1"/>
    </xf>
    <xf numFmtId="0" fontId="10" fillId="3" borderId="2" xfId="1" applyFont="1" applyFill="1" applyBorder="1" applyAlignment="1" applyProtection="1">
      <alignment horizontal="center" vertical="center" wrapText="1"/>
      <protection hidden="1"/>
    </xf>
    <xf numFmtId="0" fontId="10" fillId="2" borderId="2" xfId="1" applyFont="1" applyFill="1" applyBorder="1" applyAlignment="1" applyProtection="1">
      <alignment horizontal="center" vertical="center" wrapText="1"/>
      <protection hidden="1"/>
    </xf>
    <xf numFmtId="0" fontId="8" fillId="2" borderId="4" xfId="0" applyFont="1" applyFill="1" applyBorder="1" applyProtection="1">
      <protection hidden="1"/>
    </xf>
    <xf numFmtId="0" fontId="8" fillId="2" borderId="0" xfId="0" applyFont="1" applyFill="1" applyProtection="1">
      <protection hidden="1"/>
    </xf>
    <xf numFmtId="0" fontId="11" fillId="2" borderId="0" xfId="3" applyFont="1" applyFill="1" applyAlignment="1" applyProtection="1">
      <alignment horizontal="left" vertical="center"/>
      <protection hidden="1"/>
    </xf>
    <xf numFmtId="0" fontId="11" fillId="2" borderId="0" xfId="3" applyFont="1" applyFill="1" applyAlignment="1" applyProtection="1">
      <alignment horizontal="center" vertical="center"/>
      <protection hidden="1"/>
    </xf>
    <xf numFmtId="2" fontId="8" fillId="3" borderId="0" xfId="0" applyNumberFormat="1" applyFont="1" applyFill="1" applyAlignment="1" applyProtection="1">
      <alignment horizontal="center"/>
      <protection hidden="1"/>
    </xf>
    <xf numFmtId="2" fontId="8" fillId="2" borderId="0" xfId="0" applyNumberFormat="1" applyFont="1" applyFill="1" applyAlignment="1" applyProtection="1">
      <alignment horizontal="center"/>
      <protection hidden="1"/>
    </xf>
    <xf numFmtId="0" fontId="11" fillId="2" borderId="3" xfId="0" applyFont="1" applyFill="1" applyBorder="1" applyAlignment="1" applyProtection="1">
      <alignment horizontal="left"/>
      <protection hidden="1"/>
    </xf>
    <xf numFmtId="2" fontId="8" fillId="3" borderId="3" xfId="0" applyNumberFormat="1" applyFont="1" applyFill="1" applyBorder="1" applyAlignment="1" applyProtection="1">
      <alignment horizontal="center"/>
      <protection hidden="1"/>
    </xf>
    <xf numFmtId="2" fontId="8" fillId="2" borderId="3" xfId="0" applyNumberFormat="1" applyFont="1" applyFill="1" applyBorder="1" applyAlignment="1" applyProtection="1">
      <alignment horizontal="center"/>
      <protection hidden="1"/>
    </xf>
    <xf numFmtId="0" fontId="11" fillId="2" borderId="0" xfId="0" applyFont="1" applyFill="1" applyAlignment="1" applyProtection="1">
      <alignment horizontal="left"/>
      <protection hidden="1"/>
    </xf>
    <xf numFmtId="2" fontId="8" fillId="2" borderId="0" xfId="0" applyNumberFormat="1" applyFont="1" applyFill="1" applyProtection="1">
      <protection hidden="1"/>
    </xf>
    <xf numFmtId="0" fontId="8" fillId="2" borderId="6" xfId="0" applyFont="1" applyFill="1" applyBorder="1" applyProtection="1">
      <protection hidden="1"/>
    </xf>
    <xf numFmtId="0" fontId="12" fillId="2" borderId="0" xfId="0" applyFont="1" applyFill="1" applyAlignment="1" applyProtection="1">
      <alignment vertical="center"/>
      <protection hidden="1"/>
    </xf>
    <xf numFmtId="0" fontId="12" fillId="0" borderId="0" xfId="0" applyFont="1" applyAlignment="1" applyProtection="1">
      <alignment vertical="center"/>
      <protection hidden="1"/>
    </xf>
    <xf numFmtId="0" fontId="15" fillId="2" borderId="0" xfId="0" applyFont="1" applyFill="1" applyProtection="1">
      <protection hidden="1"/>
    </xf>
    <xf numFmtId="0" fontId="16" fillId="2" borderId="0" xfId="0" applyFont="1" applyFill="1" applyProtection="1">
      <protection hidden="1"/>
    </xf>
    <xf numFmtId="166" fontId="8" fillId="3" borderId="3" xfId="0" applyNumberFormat="1" applyFont="1" applyFill="1" applyBorder="1" applyAlignment="1" applyProtection="1">
      <alignment horizontal="center"/>
      <protection hidden="1"/>
    </xf>
    <xf numFmtId="166" fontId="8" fillId="2" borderId="3" xfId="0" applyNumberFormat="1" applyFont="1" applyFill="1" applyBorder="1" applyAlignment="1" applyProtection="1">
      <alignment horizontal="center"/>
      <protection hidden="1"/>
    </xf>
    <xf numFmtId="0" fontId="17" fillId="0" borderId="0" xfId="5" applyAlignment="1">
      <alignment wrapText="1"/>
    </xf>
    <xf numFmtId="17" fontId="18" fillId="0" borderId="3" xfId="5" applyNumberFormat="1" applyFont="1" applyBorder="1" applyAlignment="1">
      <alignment horizontal="center" vertical="center" wrapText="1"/>
    </xf>
    <xf numFmtId="0" fontId="18" fillId="0" borderId="3" xfId="5" applyFont="1" applyBorder="1" applyAlignment="1">
      <alignment horizontal="center" vertical="center" wrapText="1"/>
    </xf>
    <xf numFmtId="0" fontId="19" fillId="0" borderId="3" xfId="5" applyFont="1" applyBorder="1" applyAlignment="1">
      <alignment horizontal="left" wrapText="1"/>
    </xf>
    <xf numFmtId="0" fontId="20" fillId="0" borderId="3" xfId="5" applyFont="1" applyBorder="1" applyAlignment="1">
      <alignment horizontal="center"/>
    </xf>
    <xf numFmtId="167" fontId="20" fillId="0" borderId="3" xfId="5" applyNumberFormat="1" applyFont="1" applyBorder="1" applyAlignment="1">
      <alignment horizontal="center"/>
    </xf>
    <xf numFmtId="168" fontId="20" fillId="0" borderId="3" xfId="5" applyNumberFormat="1" applyFont="1" applyBorder="1" applyAlignment="1">
      <alignment horizontal="center"/>
    </xf>
    <xf numFmtId="169" fontId="20" fillId="0" borderId="3" xfId="5" applyNumberFormat="1" applyFont="1" applyBorder="1" applyAlignment="1">
      <alignment horizontal="center"/>
    </xf>
    <xf numFmtId="0" fontId="20" fillId="0" borderId="0" xfId="5" applyFont="1" applyAlignment="1">
      <alignment horizontal="center"/>
    </xf>
    <xf numFmtId="17" fontId="21" fillId="0" borderId="3" xfId="5" applyNumberFormat="1" applyFont="1" applyBorder="1" applyAlignment="1">
      <alignment horizontal="center" vertical="center" wrapText="1"/>
    </xf>
    <xf numFmtId="0" fontId="21" fillId="0" borderId="3" xfId="5" applyFont="1" applyBorder="1" applyAlignment="1">
      <alignment horizontal="center" vertical="center" wrapText="1"/>
    </xf>
    <xf numFmtId="0" fontId="22" fillId="0" borderId="3" xfId="5" applyFont="1" applyBorder="1" applyAlignment="1">
      <alignment horizontal="left" wrapText="1"/>
    </xf>
    <xf numFmtId="0" fontId="23" fillId="0" borderId="3" xfId="5" applyFont="1" applyBorder="1" applyAlignment="1">
      <alignment horizontal="center"/>
    </xf>
    <xf numFmtId="167" fontId="23" fillId="0" borderId="3" xfId="5" applyNumberFormat="1" applyFont="1" applyBorder="1" applyAlignment="1">
      <alignment horizontal="center"/>
    </xf>
    <xf numFmtId="168" fontId="23" fillId="0" borderId="3" xfId="5" applyNumberFormat="1" applyFont="1" applyBorder="1" applyAlignment="1">
      <alignment horizontal="center"/>
    </xf>
    <xf numFmtId="169" fontId="23" fillId="0" borderId="3" xfId="5" applyNumberFormat="1" applyFont="1" applyBorder="1" applyAlignment="1">
      <alignment horizontal="center"/>
    </xf>
    <xf numFmtId="0" fontId="23" fillId="0" borderId="0" xfId="5" applyFont="1" applyAlignment="1">
      <alignment horizontal="center"/>
    </xf>
    <xf numFmtId="17" fontId="24" fillId="0" borderId="3" xfId="5" applyNumberFormat="1" applyFont="1" applyBorder="1" applyAlignment="1">
      <alignment horizontal="center" vertical="center" wrapText="1"/>
    </xf>
    <xf numFmtId="0" fontId="24" fillId="0" borderId="3" xfId="5" applyFont="1" applyBorder="1" applyAlignment="1">
      <alignment horizontal="center" vertical="center" wrapText="1"/>
    </xf>
    <xf numFmtId="0" fontId="25" fillId="0" borderId="3" xfId="5" applyFont="1" applyBorder="1" applyAlignment="1">
      <alignment horizontal="left" wrapText="1"/>
    </xf>
    <xf numFmtId="0" fontId="26" fillId="0" borderId="3" xfId="5" applyFont="1" applyBorder="1" applyAlignment="1">
      <alignment horizontal="center"/>
    </xf>
    <xf numFmtId="167" fontId="26" fillId="0" borderId="3" xfId="5" applyNumberFormat="1" applyFont="1" applyBorder="1" applyAlignment="1">
      <alignment horizontal="center"/>
    </xf>
    <xf numFmtId="168" fontId="26" fillId="0" borderId="3" xfId="5" applyNumberFormat="1" applyFont="1" applyBorder="1" applyAlignment="1">
      <alignment horizontal="center"/>
    </xf>
    <xf numFmtId="169" fontId="26" fillId="0" borderId="3" xfId="5" applyNumberFormat="1" applyFont="1" applyBorder="1" applyAlignment="1">
      <alignment horizontal="center"/>
    </xf>
    <xf numFmtId="0" fontId="26" fillId="0" borderId="0" xfId="5" applyFont="1" applyAlignment="1">
      <alignment horizontal="center"/>
    </xf>
    <xf numFmtId="0" fontId="19" fillId="0" borderId="3" xfId="0" applyFont="1" applyBorder="1" applyAlignment="1">
      <alignment horizontal="left" wrapText="1"/>
    </xf>
    <xf numFmtId="0" fontId="18" fillId="0" borderId="3" xfId="0" applyFont="1" applyBorder="1" applyAlignment="1">
      <alignment horizontal="center" vertical="center" wrapText="1"/>
    </xf>
    <xf numFmtId="169" fontId="20" fillId="0" borderId="3" xfId="0" applyNumberFormat="1" applyFont="1" applyBorder="1" applyAlignment="1">
      <alignment horizontal="center"/>
    </xf>
    <xf numFmtId="0" fontId="0" fillId="0" borderId="0" xfId="0" applyAlignment="1">
      <alignment wrapText="1"/>
    </xf>
    <xf numFmtId="0" fontId="20" fillId="0" borderId="0" xfId="0" applyFont="1" applyAlignment="1">
      <alignment horizontal="center"/>
    </xf>
    <xf numFmtId="0" fontId="17" fillId="0" borderId="0" xfId="5"/>
    <xf numFmtId="17" fontId="27" fillId="0" borderId="7" xfId="5" applyNumberFormat="1" applyFont="1" applyBorder="1" applyAlignment="1">
      <alignment horizontal="center" vertical="center" wrapText="1"/>
    </xf>
    <xf numFmtId="0" fontId="27" fillId="0" borderId="7" xfId="5" applyFont="1" applyBorder="1" applyAlignment="1">
      <alignment horizontal="center" vertical="center" wrapText="1"/>
    </xf>
    <xf numFmtId="0" fontId="28" fillId="0" borderId="7" xfId="5" applyFont="1" applyBorder="1" applyAlignment="1">
      <alignment horizontal="left" wrapText="1"/>
    </xf>
    <xf numFmtId="0" fontId="29" fillId="0" borderId="7" xfId="5" applyFont="1" applyBorder="1" applyAlignment="1">
      <alignment horizontal="left"/>
    </xf>
    <xf numFmtId="167" fontId="29" fillId="0" borderId="7" xfId="5" applyNumberFormat="1" applyFont="1" applyBorder="1" applyAlignment="1">
      <alignment horizontal="center"/>
    </xf>
    <xf numFmtId="168" fontId="29" fillId="0" borderId="7" xfId="5" applyNumberFormat="1" applyFont="1" applyBorder="1" applyAlignment="1">
      <alignment horizontal="center"/>
    </xf>
    <xf numFmtId="0" fontId="29" fillId="0" borderId="0" xfId="5" applyFont="1" applyAlignment="1">
      <alignment horizontal="center"/>
    </xf>
    <xf numFmtId="0" fontId="27" fillId="0" borderId="7" xfId="0" applyFont="1" applyBorder="1" applyAlignment="1">
      <alignment horizontal="center" vertical="center" wrapText="1"/>
    </xf>
    <xf numFmtId="169" fontId="29" fillId="0" borderId="7" xfId="0" applyNumberFormat="1" applyFont="1" applyBorder="1" applyAlignment="1">
      <alignment horizontal="center"/>
    </xf>
    <xf numFmtId="169" fontId="29" fillId="0" borderId="7" xfId="5" applyNumberFormat="1" applyFont="1" applyBorder="1" applyAlignment="1">
      <alignment horizontal="center"/>
    </xf>
    <xf numFmtId="0" fontId="30" fillId="0" borderId="7" xfId="0" applyFont="1" applyBorder="1" applyAlignment="1">
      <alignment horizontal="center" vertical="center" wrapText="1"/>
    </xf>
    <xf numFmtId="169" fontId="31" fillId="0" borderId="7" xfId="0" applyNumberFormat="1" applyFont="1" applyBorder="1" applyAlignment="1">
      <alignment horizontal="center"/>
    </xf>
    <xf numFmtId="0" fontId="32" fillId="0" borderId="7" xfId="0" applyFont="1" applyBorder="1" applyAlignment="1">
      <alignment horizontal="center" vertical="center" wrapText="1"/>
    </xf>
    <xf numFmtId="169" fontId="33" fillId="0" borderId="7" xfId="0" applyNumberFormat="1" applyFont="1" applyBorder="1" applyAlignment="1">
      <alignment horizontal="center"/>
    </xf>
    <xf numFmtId="0" fontId="34" fillId="0" borderId="7" xfId="0" applyFont="1" applyBorder="1" applyAlignment="1">
      <alignment horizontal="center" vertical="center" wrapText="1"/>
    </xf>
    <xf numFmtId="169" fontId="35" fillId="0" borderId="7" xfId="0" applyNumberFormat="1" applyFont="1" applyBorder="1" applyAlignment="1">
      <alignment horizontal="center"/>
    </xf>
    <xf numFmtId="0" fontId="36" fillId="0" borderId="7" xfId="0" applyFont="1" applyBorder="1" applyAlignment="1">
      <alignment horizontal="center" vertical="center" wrapText="1"/>
    </xf>
    <xf numFmtId="169" fontId="37" fillId="0" borderId="7" xfId="0" applyNumberFormat="1" applyFont="1" applyBorder="1" applyAlignment="1">
      <alignment horizontal="center"/>
    </xf>
    <xf numFmtId="169" fontId="38" fillId="0" borderId="7" xfId="0" applyNumberFormat="1" applyFont="1" applyBorder="1" applyAlignment="1">
      <alignment horizontal="center"/>
    </xf>
    <xf numFmtId="17" fontId="39" fillId="0" borderId="7" xfId="5" applyNumberFormat="1" applyFont="1" applyBorder="1" applyAlignment="1">
      <alignment horizontal="center" vertical="center" wrapText="1"/>
    </xf>
    <xf numFmtId="0" fontId="39" fillId="0" borderId="7" xfId="5" applyFont="1" applyBorder="1" applyAlignment="1">
      <alignment horizontal="center" vertical="center" wrapText="1"/>
    </xf>
    <xf numFmtId="0" fontId="40" fillId="0" borderId="7" xfId="5" applyFont="1" applyBorder="1" applyAlignment="1">
      <alignment horizontal="left" wrapText="1"/>
    </xf>
    <xf numFmtId="0" fontId="41" fillId="0" borderId="7" xfId="5" applyFont="1" applyBorder="1" applyAlignment="1">
      <alignment horizontal="left"/>
    </xf>
    <xf numFmtId="167" fontId="41" fillId="0" borderId="7" xfId="5" applyNumberFormat="1" applyFont="1" applyBorder="1" applyAlignment="1">
      <alignment horizontal="center"/>
    </xf>
    <xf numFmtId="168" fontId="41" fillId="0" borderId="7" xfId="5" applyNumberFormat="1" applyFont="1" applyBorder="1" applyAlignment="1">
      <alignment horizontal="center"/>
    </xf>
    <xf numFmtId="169" fontId="41" fillId="0" borderId="7" xfId="5" applyNumberFormat="1" applyFont="1" applyBorder="1" applyAlignment="1">
      <alignment horizontal="center"/>
    </xf>
    <xf numFmtId="0" fontId="41" fillId="0" borderId="0" xfId="5" applyFont="1" applyAlignment="1">
      <alignment horizontal="center"/>
    </xf>
    <xf numFmtId="0" fontId="39" fillId="0" borderId="7" xfId="0" applyFont="1" applyBorder="1" applyAlignment="1">
      <alignment horizontal="center" vertical="center" wrapText="1"/>
    </xf>
    <xf numFmtId="169" fontId="41" fillId="0" borderId="7" xfId="0" applyNumberFormat="1" applyFont="1" applyBorder="1" applyAlignment="1">
      <alignment horizontal="center"/>
    </xf>
    <xf numFmtId="17" fontId="42" fillId="0" borderId="7" xfId="5" applyNumberFormat="1" applyFont="1" applyBorder="1" applyAlignment="1">
      <alignment horizontal="center" vertical="center" wrapText="1"/>
    </xf>
    <xf numFmtId="0" fontId="42" fillId="0" borderId="7" xfId="5" applyFont="1" applyBorder="1" applyAlignment="1">
      <alignment horizontal="center" vertical="center" wrapText="1"/>
    </xf>
    <xf numFmtId="0" fontId="43" fillId="0" borderId="7" xfId="5" applyFont="1" applyBorder="1" applyAlignment="1">
      <alignment horizontal="left" wrapText="1"/>
    </xf>
    <xf numFmtId="0" fontId="44" fillId="0" borderId="7" xfId="5" applyFont="1" applyBorder="1" applyAlignment="1">
      <alignment horizontal="left"/>
    </xf>
    <xf numFmtId="167" fontId="44" fillId="0" borderId="7" xfId="5" applyNumberFormat="1" applyFont="1" applyBorder="1" applyAlignment="1">
      <alignment horizontal="center"/>
    </xf>
    <xf numFmtId="168" fontId="44" fillId="0" borderId="7" xfId="5" applyNumberFormat="1" applyFont="1" applyBorder="1" applyAlignment="1">
      <alignment horizontal="center"/>
    </xf>
    <xf numFmtId="169" fontId="44" fillId="0" borderId="7" xfId="5" applyNumberFormat="1" applyFont="1" applyBorder="1" applyAlignment="1">
      <alignment horizontal="center"/>
    </xf>
    <xf numFmtId="0" fontId="44" fillId="0" borderId="0" xfId="5" applyFont="1" applyAlignment="1">
      <alignment horizontal="center"/>
    </xf>
    <xf numFmtId="0" fontId="42" fillId="0" borderId="7" xfId="0" applyFont="1" applyBorder="1" applyAlignment="1">
      <alignment horizontal="center" vertical="center" wrapText="1"/>
    </xf>
    <xf numFmtId="169" fontId="44" fillId="0" borderId="7" xfId="0" applyNumberFormat="1" applyFont="1" applyBorder="1" applyAlignment="1">
      <alignment horizontal="center"/>
    </xf>
    <xf numFmtId="17" fontId="45" fillId="0" borderId="7" xfId="5" applyNumberFormat="1" applyFont="1" applyBorder="1" applyAlignment="1">
      <alignment horizontal="center" vertical="center" wrapText="1"/>
    </xf>
    <xf numFmtId="0" fontId="45" fillId="0" borderId="7" xfId="5" applyFont="1" applyBorder="1" applyAlignment="1">
      <alignment horizontal="center" vertical="center" wrapText="1"/>
    </xf>
    <xf numFmtId="0" fontId="46" fillId="0" borderId="7" xfId="5" applyFont="1" applyBorder="1" applyAlignment="1">
      <alignment horizontal="left" wrapText="1"/>
    </xf>
    <xf numFmtId="0" fontId="47" fillId="0" borderId="7" xfId="5" applyFont="1" applyBorder="1" applyAlignment="1">
      <alignment horizontal="left"/>
    </xf>
    <xf numFmtId="167" fontId="47" fillId="0" borderId="7" xfId="5" applyNumberFormat="1" applyFont="1" applyBorder="1" applyAlignment="1">
      <alignment horizontal="center"/>
    </xf>
    <xf numFmtId="168" fontId="47" fillId="0" borderId="7" xfId="5" applyNumberFormat="1" applyFont="1" applyBorder="1" applyAlignment="1">
      <alignment horizontal="center"/>
    </xf>
    <xf numFmtId="169" fontId="47" fillId="0" borderId="7" xfId="5" applyNumberFormat="1" applyFont="1" applyBorder="1" applyAlignment="1">
      <alignment horizontal="center"/>
    </xf>
    <xf numFmtId="0" fontId="47" fillId="0" borderId="0" xfId="5" applyFont="1" applyAlignment="1">
      <alignment horizontal="center"/>
    </xf>
    <xf numFmtId="17" fontId="48" fillId="0" borderId="7" xfId="5" applyNumberFormat="1" applyFont="1" applyBorder="1" applyAlignment="1">
      <alignment horizontal="center" vertical="center" wrapText="1"/>
    </xf>
    <xf numFmtId="0" fontId="48" fillId="0" borderId="7" xfId="5" applyFont="1" applyBorder="1" applyAlignment="1">
      <alignment horizontal="center" vertical="center" wrapText="1"/>
    </xf>
    <xf numFmtId="0" fontId="49" fillId="0" borderId="7" xfId="5" applyFont="1" applyBorder="1" applyAlignment="1">
      <alignment horizontal="left" wrapText="1"/>
    </xf>
    <xf numFmtId="0" fontId="50" fillId="0" borderId="7" xfId="5" applyFont="1" applyBorder="1" applyAlignment="1">
      <alignment horizontal="left"/>
    </xf>
    <xf numFmtId="167" fontId="50" fillId="0" borderId="7" xfId="5" applyNumberFormat="1" applyFont="1" applyBorder="1" applyAlignment="1">
      <alignment horizontal="center"/>
    </xf>
    <xf numFmtId="168" fontId="50" fillId="0" borderId="7" xfId="5" applyNumberFormat="1" applyFont="1" applyBorder="1" applyAlignment="1">
      <alignment horizontal="center"/>
    </xf>
    <xf numFmtId="169" fontId="50" fillId="0" borderId="7" xfId="5" applyNumberFormat="1" applyFont="1" applyBorder="1" applyAlignment="1">
      <alignment horizontal="center"/>
    </xf>
    <xf numFmtId="0" fontId="50" fillId="0" borderId="0" xfId="5" applyFont="1" applyAlignment="1">
      <alignment horizontal="center"/>
    </xf>
    <xf numFmtId="0" fontId="51" fillId="0" borderId="7" xfId="0" applyFont="1" applyBorder="1" applyAlignment="1">
      <alignment horizontal="center" vertical="center" wrapText="1"/>
    </xf>
    <xf numFmtId="169" fontId="52" fillId="0" borderId="7" xfId="0" applyNumberFormat="1" applyFont="1" applyBorder="1" applyAlignment="1">
      <alignment horizontal="center"/>
    </xf>
    <xf numFmtId="0" fontId="29" fillId="0" borderId="0" xfId="5" applyFont="1" applyAlignment="1">
      <alignment horizontal="left" wrapText="1"/>
    </xf>
    <xf numFmtId="0" fontId="29" fillId="0" borderId="8" xfId="5" applyFont="1" applyBorder="1" applyAlignment="1">
      <alignment horizontal="left"/>
    </xf>
    <xf numFmtId="0" fontId="29" fillId="0" borderId="0" xfId="5" applyFont="1" applyAlignment="1">
      <alignment horizontal="left" vertical="top" wrapText="1"/>
    </xf>
    <xf numFmtId="0" fontId="50" fillId="0" borderId="0" xfId="5" applyFont="1" applyAlignment="1">
      <alignment horizontal="left" wrapText="1"/>
    </xf>
    <xf numFmtId="0" fontId="50" fillId="0" borderId="8" xfId="5" applyFont="1" applyBorder="1" applyAlignment="1">
      <alignment horizontal="left"/>
    </xf>
    <xf numFmtId="0" fontId="50" fillId="0" borderId="0" xfId="5" applyFont="1" applyAlignment="1">
      <alignment horizontal="left" vertical="top" wrapText="1"/>
    </xf>
    <xf numFmtId="0" fontId="47" fillId="0" borderId="0" xfId="5" applyFont="1" applyAlignment="1">
      <alignment horizontal="left" wrapText="1"/>
    </xf>
    <xf numFmtId="0" fontId="47" fillId="0" borderId="8" xfId="5" applyFont="1" applyBorder="1" applyAlignment="1">
      <alignment horizontal="left"/>
    </xf>
    <xf numFmtId="0" fontId="47" fillId="0" borderId="0" xfId="5" applyFont="1" applyAlignment="1">
      <alignment horizontal="left" vertical="top" wrapText="1"/>
    </xf>
    <xf numFmtId="0" fontId="44" fillId="0" borderId="0" xfId="5" applyFont="1" applyAlignment="1">
      <alignment horizontal="left" wrapText="1"/>
    </xf>
    <xf numFmtId="0" fontId="44" fillId="0" borderId="8" xfId="5" applyFont="1" applyBorder="1" applyAlignment="1">
      <alignment horizontal="left"/>
    </xf>
    <xf numFmtId="0" fontId="44" fillId="0" borderId="0" xfId="5" applyFont="1" applyAlignment="1">
      <alignment horizontal="left" vertical="top" wrapText="1"/>
    </xf>
    <xf numFmtId="0" fontId="41" fillId="0" borderId="0" xfId="5" applyFont="1" applyAlignment="1">
      <alignment horizontal="left" wrapText="1"/>
    </xf>
    <xf numFmtId="0" fontId="41" fillId="0" borderId="8" xfId="5" applyFont="1" applyBorder="1" applyAlignment="1">
      <alignment horizontal="left"/>
    </xf>
    <xf numFmtId="0" fontId="41" fillId="0" borderId="0" xfId="5" applyFont="1" applyAlignment="1">
      <alignment horizontal="left" vertical="top" wrapText="1"/>
    </xf>
    <xf numFmtId="0" fontId="29" fillId="0" borderId="0" xfId="0" applyFont="1" applyAlignment="1">
      <alignment horizontal="left" vertical="top" wrapText="1"/>
    </xf>
    <xf numFmtId="0" fontId="20" fillId="0" borderId="0" xfId="5" applyFont="1" applyAlignment="1">
      <alignment horizontal="left" wrapText="1"/>
    </xf>
    <xf numFmtId="0" fontId="20" fillId="0" borderId="5" xfId="5" applyFont="1" applyBorder="1" applyAlignment="1">
      <alignment horizontal="left"/>
    </xf>
    <xf numFmtId="0" fontId="20" fillId="0" borderId="0" xfId="5" applyFont="1" applyAlignment="1">
      <alignment horizontal="left" vertical="top" wrapText="1"/>
    </xf>
    <xf numFmtId="0" fontId="26" fillId="0" borderId="0" xfId="5" applyFont="1" applyAlignment="1">
      <alignment horizontal="left" wrapText="1"/>
    </xf>
    <xf numFmtId="0" fontId="26" fillId="0" borderId="5" xfId="5" applyFont="1" applyBorder="1" applyAlignment="1">
      <alignment horizontal="left"/>
    </xf>
    <xf numFmtId="0" fontId="26" fillId="0" borderId="0" xfId="5" applyFont="1" applyAlignment="1">
      <alignment horizontal="left" vertical="top" wrapText="1"/>
    </xf>
    <xf numFmtId="0" fontId="20" fillId="0" borderId="0" xfId="0" applyFont="1" applyAlignment="1">
      <alignment horizontal="left" wrapText="1"/>
    </xf>
    <xf numFmtId="0" fontId="23" fillId="0" borderId="0" xfId="5" applyFont="1" applyAlignment="1">
      <alignment horizontal="left" wrapText="1"/>
    </xf>
    <xf numFmtId="0" fontId="23" fillId="0" borderId="5" xfId="5" applyFont="1" applyBorder="1" applyAlignment="1">
      <alignment horizontal="left"/>
    </xf>
    <xf numFmtId="0" fontId="23" fillId="0" borderId="0" xfId="5" applyFont="1" applyAlignment="1">
      <alignment horizontal="left" vertical="top" wrapText="1"/>
    </xf>
    <xf numFmtId="0" fontId="14" fillId="2" borderId="0" xfId="0" applyFont="1" applyFill="1" applyAlignment="1">
      <alignment vertical="top"/>
    </xf>
    <xf numFmtId="165" fontId="11" fillId="4" borderId="5" xfId="0" applyNumberFormat="1" applyFont="1" applyFill="1" applyBorder="1" applyAlignment="1" applyProtection="1">
      <alignment horizontal="center"/>
      <protection hidden="1"/>
    </xf>
    <xf numFmtId="165" fontId="11" fillId="4" borderId="3" xfId="0" applyNumberFormat="1" applyFont="1" applyFill="1" applyBorder="1" applyAlignment="1" applyProtection="1">
      <alignment horizontal="center"/>
      <protection hidden="1"/>
    </xf>
    <xf numFmtId="0" fontId="12" fillId="0" borderId="1" xfId="0" applyFont="1" applyBorder="1" applyAlignment="1" applyProtection="1">
      <alignment vertical="center"/>
      <protection hidden="1"/>
    </xf>
    <xf numFmtId="0" fontId="12" fillId="2" borderId="0" xfId="0" applyFont="1" applyFill="1" applyAlignment="1">
      <alignment horizontal="left" vertical="top" wrapText="1"/>
    </xf>
    <xf numFmtId="0" fontId="1" fillId="2" borderId="0" xfId="0" applyFont="1" applyFill="1" applyAlignment="1">
      <alignment vertical="top"/>
    </xf>
    <xf numFmtId="165" fontId="5" fillId="4" borderId="5" xfId="0" applyNumberFormat="1" applyFont="1" applyFill="1" applyBorder="1" applyAlignment="1" applyProtection="1">
      <alignment horizontal="center"/>
      <protection hidden="1"/>
    </xf>
    <xf numFmtId="165" fontId="5" fillId="4" borderId="3" xfId="0" applyNumberFormat="1" applyFont="1" applyFill="1" applyBorder="1" applyAlignment="1" applyProtection="1">
      <alignment horizontal="center"/>
      <protection hidden="1"/>
    </xf>
    <xf numFmtId="0" fontId="6" fillId="0" borderId="1" xfId="0" applyFont="1" applyBorder="1" applyAlignment="1" applyProtection="1">
      <alignment vertical="center"/>
      <protection hidden="1"/>
    </xf>
    <xf numFmtId="0" fontId="6" fillId="2" borderId="0" xfId="0" applyFont="1" applyFill="1" applyAlignment="1">
      <alignment horizontal="left" vertical="top" wrapText="1"/>
    </xf>
  </cellXfs>
  <cellStyles count="6">
    <cellStyle name="Normal" xfId="0" builtinId="0"/>
    <cellStyle name="Normal 2" xfId="1" xr:uid="{00000000-0005-0000-0000-000001000000}"/>
    <cellStyle name="Normal 2 2" xfId="2" xr:uid="{00000000-0005-0000-0000-000002000000}"/>
    <cellStyle name="Normal 2 3" xfId="4" xr:uid="{00000000-0005-0000-0000-000003000000}"/>
    <cellStyle name="Normal 3" xfId="3" xr:uid="{00000000-0005-0000-0000-000004000000}"/>
    <cellStyle name="Normal 4" xfId="5" xr:uid="{00000000-0005-0000-0000-000005000000}"/>
  </cellStyles>
  <dxfs count="0"/>
  <tableStyles count="0" defaultTableStyle="TableStyleMedium9" defaultPivotStyle="PivotStyleLight16"/>
  <colors>
    <mruColors>
      <color rgb="FF677C8C"/>
      <color rgb="FFE3D4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externalLink" Target="externalLinks/externalLink1.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theme" Target="theme/theme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9.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9.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5.xml.rels><?xml version="1.0" encoding="UTF-8" standalone="yes"?>
<Relationships xmlns="http://schemas.openxmlformats.org/package/2006/relationships"><Relationship Id="rId1" Type="http://schemas.openxmlformats.org/officeDocument/2006/relationships/image" Target="../media/image2.png"/></Relationships>
</file>

<file path=xl/drawings/_rels/drawing46.xml.rels><?xml version="1.0" encoding="UTF-8" standalone="yes"?>
<Relationships xmlns="http://schemas.openxmlformats.org/package/2006/relationships"><Relationship Id="rId1" Type="http://schemas.openxmlformats.org/officeDocument/2006/relationships/image" Target="../media/image2.png"/></Relationships>
</file>

<file path=xl/drawings/_rels/drawing47.xml.rels><?xml version="1.0" encoding="UTF-8" standalone="yes"?>
<Relationships xmlns="http://schemas.openxmlformats.org/package/2006/relationships"><Relationship Id="rId1" Type="http://schemas.openxmlformats.org/officeDocument/2006/relationships/image" Target="../media/image2.png"/></Relationships>
</file>

<file path=xl/drawings/_rels/drawing48.xml.rels><?xml version="1.0" encoding="UTF-8" standalone="yes"?>
<Relationships xmlns="http://schemas.openxmlformats.org/package/2006/relationships"><Relationship Id="rId1" Type="http://schemas.openxmlformats.org/officeDocument/2006/relationships/image" Target="../media/image2.png"/></Relationships>
</file>

<file path=xl/drawings/_rels/drawing49.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2.png"/></Relationships>
</file>

<file path=xl/drawings/_rels/drawing51.xml.rels><?xml version="1.0" encoding="UTF-8" standalone="yes"?>
<Relationships xmlns="http://schemas.openxmlformats.org/package/2006/relationships"><Relationship Id="rId1" Type="http://schemas.openxmlformats.org/officeDocument/2006/relationships/image" Target="../media/image2.png"/></Relationships>
</file>

<file path=xl/drawings/_rels/drawing52.xml.rels><?xml version="1.0" encoding="UTF-8" standalone="yes"?>
<Relationships xmlns="http://schemas.openxmlformats.org/package/2006/relationships"><Relationship Id="rId1" Type="http://schemas.openxmlformats.org/officeDocument/2006/relationships/image" Target="../media/image2.png"/></Relationships>
</file>

<file path=xl/drawings/_rels/drawing5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5.xml.rels><?xml version="1.0" encoding="UTF-8" standalone="yes"?>
<Relationships xmlns="http://schemas.openxmlformats.org/package/2006/relationships"><Relationship Id="rId1" Type="http://schemas.openxmlformats.org/officeDocument/2006/relationships/image" Target="../media/image2.png"/></Relationships>
</file>

<file path=xl/drawings/_rels/drawing56.xml.rels><?xml version="1.0" encoding="UTF-8" standalone="yes"?>
<Relationships xmlns="http://schemas.openxmlformats.org/package/2006/relationships"><Relationship Id="rId1" Type="http://schemas.openxmlformats.org/officeDocument/2006/relationships/image" Target="../media/image2.png"/></Relationships>
</file>

<file path=xl/drawings/_rels/drawing57.xml.rels><?xml version="1.0" encoding="UTF-8" standalone="yes"?>
<Relationships xmlns="http://schemas.openxmlformats.org/package/2006/relationships"><Relationship Id="rId1" Type="http://schemas.openxmlformats.org/officeDocument/2006/relationships/image" Target="../media/image2.png"/></Relationships>
</file>

<file path=xl/drawings/_rels/drawing58.xml.rels><?xml version="1.0" encoding="UTF-8" standalone="yes"?>
<Relationships xmlns="http://schemas.openxmlformats.org/package/2006/relationships"><Relationship Id="rId1" Type="http://schemas.openxmlformats.org/officeDocument/2006/relationships/image" Target="../media/image2.png"/></Relationships>
</file>

<file path=xl/drawings/_rels/drawing59.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2.png"/></Relationships>
</file>

<file path=xl/drawings/_rels/drawing61.xml.rels><?xml version="1.0" encoding="UTF-8" standalone="yes"?>
<Relationships xmlns="http://schemas.openxmlformats.org/package/2006/relationships"><Relationship Id="rId1" Type="http://schemas.openxmlformats.org/officeDocument/2006/relationships/image" Target="../media/image2.png"/></Relationships>
</file>

<file path=xl/drawings/_rels/drawing62.xml.rels><?xml version="1.0" encoding="UTF-8" standalone="yes"?>
<Relationships xmlns="http://schemas.openxmlformats.org/package/2006/relationships"><Relationship Id="rId1" Type="http://schemas.openxmlformats.org/officeDocument/2006/relationships/image" Target="../media/image2.png"/></Relationships>
</file>

<file path=xl/drawings/_rels/drawing63.xml.rels><?xml version="1.0" encoding="UTF-8" standalone="yes"?>
<Relationships xmlns="http://schemas.openxmlformats.org/package/2006/relationships"><Relationship Id="rId1" Type="http://schemas.openxmlformats.org/officeDocument/2006/relationships/image" Target="../media/image2.png"/></Relationships>
</file>

<file path=xl/drawings/_rels/drawing64.xml.rels><?xml version="1.0" encoding="UTF-8" standalone="yes"?>
<Relationships xmlns="http://schemas.openxmlformats.org/package/2006/relationships"><Relationship Id="rId1" Type="http://schemas.openxmlformats.org/officeDocument/2006/relationships/image" Target="../media/image2.png"/></Relationships>
</file>

<file path=xl/drawings/_rels/drawing6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6.xml.rels><?xml version="1.0" encoding="UTF-8" standalone="yes"?>
<Relationships xmlns="http://schemas.openxmlformats.org/package/2006/relationships"><Relationship Id="rId1" Type="http://schemas.openxmlformats.org/officeDocument/2006/relationships/image" Target="../media/image2.png"/></Relationships>
</file>

<file path=xl/drawings/_rels/drawing67.xml.rels><?xml version="1.0" encoding="UTF-8" standalone="yes"?>
<Relationships xmlns="http://schemas.openxmlformats.org/package/2006/relationships"><Relationship Id="rId1" Type="http://schemas.openxmlformats.org/officeDocument/2006/relationships/image" Target="../media/image2.png"/></Relationships>
</file>

<file path=xl/drawings/_rels/drawing68.xml.rels><?xml version="1.0" encoding="UTF-8" standalone="yes"?>
<Relationships xmlns="http://schemas.openxmlformats.org/package/2006/relationships"><Relationship Id="rId1" Type="http://schemas.openxmlformats.org/officeDocument/2006/relationships/image" Target="../media/image2.png"/></Relationships>
</file>

<file path=xl/drawings/_rels/drawing69.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70.xml.rels><?xml version="1.0" encoding="UTF-8" standalone="yes"?>
<Relationships xmlns="http://schemas.openxmlformats.org/package/2006/relationships"><Relationship Id="rId1" Type="http://schemas.openxmlformats.org/officeDocument/2006/relationships/image" Target="../media/image2.png"/></Relationships>
</file>

<file path=xl/drawings/_rels/drawing71.xml.rels><?xml version="1.0" encoding="UTF-8" standalone="yes"?>
<Relationships xmlns="http://schemas.openxmlformats.org/package/2006/relationships"><Relationship Id="rId1" Type="http://schemas.openxmlformats.org/officeDocument/2006/relationships/image" Target="../media/image2.png"/></Relationships>
</file>

<file path=xl/drawings/_rels/drawing72.xml.rels><?xml version="1.0" encoding="UTF-8" standalone="yes"?>
<Relationships xmlns="http://schemas.openxmlformats.org/package/2006/relationships"><Relationship Id="rId1" Type="http://schemas.openxmlformats.org/officeDocument/2006/relationships/image" Target="../media/image2.png"/></Relationships>
</file>

<file path=xl/drawings/_rels/drawing73.xml.rels><?xml version="1.0" encoding="UTF-8" standalone="yes"?>
<Relationships xmlns="http://schemas.openxmlformats.org/package/2006/relationships"><Relationship Id="rId1" Type="http://schemas.openxmlformats.org/officeDocument/2006/relationships/image" Target="../media/image2.png"/></Relationships>
</file>

<file path=xl/drawings/_rels/drawing74.xml.rels><?xml version="1.0" encoding="UTF-8" standalone="yes"?>
<Relationships xmlns="http://schemas.openxmlformats.org/package/2006/relationships"><Relationship Id="rId1" Type="http://schemas.openxmlformats.org/officeDocument/2006/relationships/image" Target="../media/image2.png"/></Relationships>
</file>

<file path=xl/drawings/_rels/drawing75.xml.rels><?xml version="1.0" encoding="UTF-8" standalone="yes"?>
<Relationships xmlns="http://schemas.openxmlformats.org/package/2006/relationships"><Relationship Id="rId1" Type="http://schemas.openxmlformats.org/officeDocument/2006/relationships/image" Target="../media/image2.png"/></Relationships>
</file>

<file path=xl/drawings/_rels/drawing7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7.xml.rels><?xml version="1.0" encoding="UTF-8" standalone="yes"?>
<Relationships xmlns="http://schemas.openxmlformats.org/package/2006/relationships"><Relationship Id="rId1" Type="http://schemas.openxmlformats.org/officeDocument/2006/relationships/image" Target="../media/image2.png"/></Relationships>
</file>

<file path=xl/drawings/_rels/drawing78.xml.rels><?xml version="1.0" encoding="UTF-8" standalone="yes"?>
<Relationships xmlns="http://schemas.openxmlformats.org/package/2006/relationships"><Relationship Id="rId1" Type="http://schemas.openxmlformats.org/officeDocument/2006/relationships/image" Target="../media/image2.png"/></Relationships>
</file>

<file path=xl/drawings/_rels/drawing79.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80.xml.rels><?xml version="1.0" encoding="UTF-8" standalone="yes"?>
<Relationships xmlns="http://schemas.openxmlformats.org/package/2006/relationships"><Relationship Id="rId1" Type="http://schemas.openxmlformats.org/officeDocument/2006/relationships/image" Target="../media/image2.png"/></Relationships>
</file>

<file path=xl/drawings/_rels/drawing81.xml.rels><?xml version="1.0" encoding="UTF-8" standalone="yes"?>
<Relationships xmlns="http://schemas.openxmlformats.org/package/2006/relationships"><Relationship Id="rId1" Type="http://schemas.openxmlformats.org/officeDocument/2006/relationships/image" Target="../media/image2.png"/></Relationships>
</file>

<file path=xl/drawings/_rels/drawing82.xml.rels><?xml version="1.0" encoding="UTF-8" standalone="yes"?>
<Relationships xmlns="http://schemas.openxmlformats.org/package/2006/relationships"><Relationship Id="rId1" Type="http://schemas.openxmlformats.org/officeDocument/2006/relationships/image" Target="../media/image2.png"/></Relationships>
</file>

<file path=xl/drawings/_rels/drawing83.xml.rels><?xml version="1.0" encoding="UTF-8" standalone="yes"?>
<Relationships xmlns="http://schemas.openxmlformats.org/package/2006/relationships"><Relationship Id="rId1" Type="http://schemas.openxmlformats.org/officeDocument/2006/relationships/image" Target="../media/image2.png"/></Relationships>
</file>

<file path=xl/drawings/_rels/drawing84.xml.rels><?xml version="1.0" encoding="UTF-8" standalone="yes"?>
<Relationships xmlns="http://schemas.openxmlformats.org/package/2006/relationships"><Relationship Id="rId1" Type="http://schemas.openxmlformats.org/officeDocument/2006/relationships/image" Target="../media/image2.png"/></Relationships>
</file>

<file path=xl/drawings/_rels/drawing85.xml.rels><?xml version="1.0" encoding="UTF-8" standalone="yes"?>
<Relationships xmlns="http://schemas.openxmlformats.org/package/2006/relationships"><Relationship Id="rId1" Type="http://schemas.openxmlformats.org/officeDocument/2006/relationships/image" Target="../media/image2.png"/></Relationships>
</file>

<file path=xl/drawings/_rels/drawing86.xml.rels><?xml version="1.0" encoding="UTF-8" standalone="yes"?>
<Relationships xmlns="http://schemas.openxmlformats.org/package/2006/relationships"><Relationship Id="rId1" Type="http://schemas.openxmlformats.org/officeDocument/2006/relationships/image" Target="../media/image2.png"/></Relationships>
</file>

<file path=xl/drawings/_rels/drawing8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8.xml.rels><?xml version="1.0" encoding="UTF-8" standalone="yes"?>
<Relationships xmlns="http://schemas.openxmlformats.org/package/2006/relationships"><Relationship Id="rId1" Type="http://schemas.openxmlformats.org/officeDocument/2006/relationships/image" Target="../media/image2.png"/></Relationships>
</file>

<file path=xl/drawings/_rels/drawing89.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drawing90.xml.rels><?xml version="1.0" encoding="UTF-8" standalone="yes"?>
<Relationships xmlns="http://schemas.openxmlformats.org/package/2006/relationships"><Relationship Id="rId1" Type="http://schemas.openxmlformats.org/officeDocument/2006/relationships/image" Target="../media/image2.png"/></Relationships>
</file>

<file path=xl/drawings/_rels/drawing91.xml.rels><?xml version="1.0" encoding="UTF-8" standalone="yes"?>
<Relationships xmlns="http://schemas.openxmlformats.org/package/2006/relationships"><Relationship Id="rId1" Type="http://schemas.openxmlformats.org/officeDocument/2006/relationships/image" Target="../media/image2.png"/></Relationships>
</file>

<file path=xl/drawings/_rels/drawing92.xml.rels><?xml version="1.0" encoding="UTF-8" standalone="yes"?>
<Relationships xmlns="http://schemas.openxmlformats.org/package/2006/relationships"><Relationship Id="rId1" Type="http://schemas.openxmlformats.org/officeDocument/2006/relationships/image" Target="../media/image2.png"/></Relationships>
</file>

<file path=xl/drawings/_rels/drawing93.xml.rels><?xml version="1.0" encoding="UTF-8" standalone="yes"?>
<Relationships xmlns="http://schemas.openxmlformats.org/package/2006/relationships"><Relationship Id="rId1" Type="http://schemas.openxmlformats.org/officeDocument/2006/relationships/image" Target="../media/image2.png"/></Relationships>
</file>

<file path=xl/drawings/_rels/drawing94.xml.rels><?xml version="1.0" encoding="UTF-8" standalone="yes"?>
<Relationships xmlns="http://schemas.openxmlformats.org/package/2006/relationships"><Relationship Id="rId1" Type="http://schemas.openxmlformats.org/officeDocument/2006/relationships/image" Target="../media/image2.png"/></Relationships>
</file>

<file path=xl/drawings/_rels/drawing95.xml.rels><?xml version="1.0" encoding="UTF-8" standalone="yes"?>
<Relationships xmlns="http://schemas.openxmlformats.org/package/2006/relationships"><Relationship Id="rId1" Type="http://schemas.openxmlformats.org/officeDocument/2006/relationships/image" Target="../media/image2.png"/></Relationships>
</file>

<file path=xl/drawings/_rels/drawing96.xml.rels><?xml version="1.0" encoding="UTF-8" standalone="yes"?>
<Relationships xmlns="http://schemas.openxmlformats.org/package/2006/relationships"><Relationship Id="rId1" Type="http://schemas.openxmlformats.org/officeDocument/2006/relationships/image" Target="../media/image2.png"/></Relationships>
</file>

<file path=xl/drawings/_rels/drawing97.xml.rels><?xml version="1.0" encoding="UTF-8" standalone="yes"?>
<Relationships xmlns="http://schemas.openxmlformats.org/package/2006/relationships"><Relationship Id="rId1" Type="http://schemas.openxmlformats.org/officeDocument/2006/relationships/image" Target="../media/image2.png"/></Relationships>
</file>

<file path=xl/drawings/_rels/drawing9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ED20C66C-7164-4FF0-8F04-14229A8B19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F4E90305-992C-47EE-9BFF-D9EC9D917C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00.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4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02.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4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03.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4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04.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4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05.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4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06.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4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07.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4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4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09.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4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4A1CC88E-3F61-4A5A-A8BA-79F5A47EF5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10.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4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1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4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12.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4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13.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5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14.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5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15.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5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16.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5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17.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5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18.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5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19.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5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CD13D7BE-E68B-4B33-A8D3-8BFD90F522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20.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5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2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5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22.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5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23.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5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24.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5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25.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5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26.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5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27.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5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28.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5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29.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6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01F5AE15-03BB-4027-BF4C-A471ECE325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30.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6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3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6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32.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6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33.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6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34.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6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35.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6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36.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6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37.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6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38.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6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39.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6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3DBB00B3-2EC1-4946-9FD0-FFDFBACB53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40.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6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4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6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42.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6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43.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6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44.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6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45.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7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46.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7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47.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7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48.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7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49.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7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0018D345-835C-4C71-AAA2-C84565F5C90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50.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7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5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7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52.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7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53.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6</xdr:row>
      <xdr:rowOff>13335</xdr:rowOff>
    </xdr:to>
    <xdr:pic>
      <xdr:nvPicPr>
        <xdr:cNvPr id="3" name="Picture 2">
          <a:extLst>
            <a:ext uri="{FF2B5EF4-FFF2-40B4-BE49-F238E27FC236}">
              <a16:creationId xmlns:a16="http://schemas.microsoft.com/office/drawing/2014/main" id="{00000000-0008-0000-7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54.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5</xdr:row>
      <xdr:rowOff>118110</xdr:rowOff>
    </xdr:to>
    <xdr:pic>
      <xdr:nvPicPr>
        <xdr:cNvPr id="3" name="Picture 2">
          <a:extLst>
            <a:ext uri="{FF2B5EF4-FFF2-40B4-BE49-F238E27FC236}">
              <a16:creationId xmlns:a16="http://schemas.microsoft.com/office/drawing/2014/main" id="{00000000-0008-0000-7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55.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5</xdr:row>
      <xdr:rowOff>118110</xdr:rowOff>
    </xdr:to>
    <xdr:pic>
      <xdr:nvPicPr>
        <xdr:cNvPr id="3" name="Picture 2">
          <a:extLst>
            <a:ext uri="{FF2B5EF4-FFF2-40B4-BE49-F238E27FC236}">
              <a16:creationId xmlns:a16="http://schemas.microsoft.com/office/drawing/2014/main" id="{00000000-0008-0000-7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56.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5</xdr:row>
      <xdr:rowOff>118110</xdr:rowOff>
    </xdr:to>
    <xdr:pic>
      <xdr:nvPicPr>
        <xdr:cNvPr id="3" name="Picture 2">
          <a:extLst>
            <a:ext uri="{FF2B5EF4-FFF2-40B4-BE49-F238E27FC236}">
              <a16:creationId xmlns:a16="http://schemas.microsoft.com/office/drawing/2014/main" id="{00000000-0008-0000-7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57.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5</xdr:row>
      <xdr:rowOff>118110</xdr:rowOff>
    </xdr:to>
    <xdr:pic>
      <xdr:nvPicPr>
        <xdr:cNvPr id="3" name="Picture 2">
          <a:extLst>
            <a:ext uri="{FF2B5EF4-FFF2-40B4-BE49-F238E27FC236}">
              <a16:creationId xmlns:a16="http://schemas.microsoft.com/office/drawing/2014/main" id="{00000000-0008-0000-7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58.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16119</xdr:colOff>
      <xdr:row>5</xdr:row>
      <xdr:rowOff>118110</xdr:rowOff>
    </xdr:to>
    <xdr:pic>
      <xdr:nvPicPr>
        <xdr:cNvPr id="3" name="Picture 2">
          <a:extLst>
            <a:ext uri="{FF2B5EF4-FFF2-40B4-BE49-F238E27FC236}">
              <a16:creationId xmlns:a16="http://schemas.microsoft.com/office/drawing/2014/main" id="{00000000-0008-0000-7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539CCBF3-B694-4A93-8237-0799A1E35A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C18C62E5-5EA1-4F11-8249-5631F5E9EF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180975</xdr:colOff>
      <xdr:row>0</xdr:row>
      <xdr:rowOff>47626</xdr:rowOff>
    </xdr:from>
    <xdr:ext cx="1176308" cy="1163838"/>
    <xdr:pic>
      <xdr:nvPicPr>
        <xdr:cNvPr id="3" name="Picture 2">
          <a:extLst>
            <a:ext uri="{FF2B5EF4-FFF2-40B4-BE49-F238E27FC236}">
              <a16:creationId xmlns:a16="http://schemas.microsoft.com/office/drawing/2014/main" id="{84CEC14A-3E4B-4E02-B977-96688ED1D6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6"/>
          <a:ext cx="1176308" cy="1163838"/>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FCBC6AC8-652B-442D-B820-9515CF33CB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4F96362C-A820-4D52-B19B-5F1170B644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8F979DE6-9A54-41E1-89DB-D893822DA2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6B4679EF-6BCA-4C6C-B293-8258292995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D28E7D85-0926-4667-B106-440629B18E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416806F6-6752-4D6C-B4AA-BCCA0FDEFC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80E74C68-414F-455A-B7B4-0CD8950BB4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8B928F64-B34D-4F15-AE74-11A0B543BD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2AB20D9-3FD9-442E-BC6B-813CAE769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B82176AA-5BEC-43BD-BF91-D0C76C5184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51912526-35A3-4375-9022-CA068CD841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79A4AEC7-81FB-4326-91DA-3139F3A7F0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257FF1D8-6A13-4F80-A78C-17FDEE8092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5522A34D-3019-4931-AD03-25DD08D14A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C3C21531-C37B-413E-8416-6724910CC6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40192E84-D012-4D26-BCE2-9BE9EBBB42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9A3B3991-E2EB-4E1B-A879-77AD9199E1F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37F82022-712B-4CAF-A5BA-1F6E32D191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142875</xdr:colOff>
      <xdr:row>0</xdr:row>
      <xdr:rowOff>123826</xdr:rowOff>
    </xdr:from>
    <xdr:ext cx="1381649" cy="1257300"/>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23826"/>
          <a:ext cx="1381649" cy="1257300"/>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twoCellAnchor editAs="oneCell">
    <xdr:from>
      <xdr:col>0</xdr:col>
      <xdr:colOff>142875</xdr:colOff>
      <xdr:row>0</xdr:row>
      <xdr:rowOff>200025</xdr:rowOff>
    </xdr:from>
    <xdr:to>
      <xdr:col>3</xdr:col>
      <xdr:colOff>120894</xdr:colOff>
      <xdr:row>2</xdr:row>
      <xdr:rowOff>165735</xdr:rowOff>
    </xdr:to>
    <xdr:pic>
      <xdr:nvPicPr>
        <xdr:cNvPr id="3" name="Picture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200025"/>
          <a:ext cx="1406769" cy="128016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0D4BE0F0-BB25-4B50-8A32-484321CC9B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64930746-F322-4762-A099-4684E2E324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70.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2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2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2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2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2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7261C083-D057-4602-8D86-990F0D1717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2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3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3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3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3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3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3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3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37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3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180975</xdr:colOff>
      <xdr:row>0</xdr:row>
      <xdr:rowOff>47625</xdr:rowOff>
    </xdr:from>
    <xdr:ext cx="1176308" cy="1163838"/>
    <xdr:pic>
      <xdr:nvPicPr>
        <xdr:cNvPr id="2" name="Picture 1">
          <a:extLst>
            <a:ext uri="{FF2B5EF4-FFF2-40B4-BE49-F238E27FC236}">
              <a16:creationId xmlns:a16="http://schemas.microsoft.com/office/drawing/2014/main" id="{767D4A5B-6FE6-4601-8DFE-FC8C969755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47625"/>
          <a:ext cx="1176308" cy="1163838"/>
        </a:xfrm>
        <a:prstGeom prst="rect">
          <a:avLst/>
        </a:prstGeom>
      </xdr:spPr>
    </xdr:pic>
    <xdr:clientData/>
  </xdr:oneCellAnchor>
</xdr:wsDr>
</file>

<file path=xl/drawings/drawing90.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3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3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3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3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3D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3E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3F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4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4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0</xdr:colOff>
      <xdr:row>0</xdr:row>
      <xdr:rowOff>57150</xdr:rowOff>
    </xdr:from>
    <xdr:to>
      <xdr:col>2</xdr:col>
      <xdr:colOff>187569</xdr:colOff>
      <xdr:row>2</xdr:row>
      <xdr:rowOff>22860</xdr:rowOff>
    </xdr:to>
    <xdr:pic>
      <xdr:nvPicPr>
        <xdr:cNvPr id="3" name="Picture 2">
          <a:extLst>
            <a:ext uri="{FF2B5EF4-FFF2-40B4-BE49-F238E27FC236}">
              <a16:creationId xmlns:a16="http://schemas.microsoft.com/office/drawing/2014/main" id="{00000000-0008-0000-4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50"/>
          <a:ext cx="1406769" cy="12801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alliard/Shared/REPORTING/Performance%20Reporting/Jennifer%20W/Monthly%20Performanc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F Expense Ratios"/>
      <sheetName val="Macro"/>
      <sheetName val="Monthly Assets"/>
      <sheetName val="Mar23"/>
      <sheetName val="Feb23"/>
      <sheetName val="Jan23"/>
      <sheetName val="Dec22"/>
      <sheetName val="Nov22"/>
      <sheetName val="Oct22"/>
      <sheetName val="Sep22"/>
      <sheetName val="Aug22"/>
      <sheetName val="Jul22"/>
      <sheetName val="Jun22"/>
      <sheetName val="May22"/>
      <sheetName val="Apr22"/>
      <sheetName val="Mar22"/>
      <sheetName val="Feb22"/>
      <sheetName val="Jan22"/>
      <sheetName val="Dec21"/>
      <sheetName val="Nov21"/>
      <sheetName val="Oct21"/>
      <sheetName val="Sep21"/>
      <sheetName val="Aug21"/>
      <sheetName val="Jul21"/>
      <sheetName val="Jun21"/>
      <sheetName val="May21"/>
      <sheetName val="Apr21"/>
      <sheetName val="Mar21"/>
      <sheetName val="Feb21"/>
      <sheetName val="Jan21"/>
      <sheetName val="Dec20"/>
      <sheetName val="Nov20"/>
      <sheetName val="Oct20"/>
      <sheetName val="Sep20"/>
      <sheetName val="Aug20"/>
      <sheetName val="Jul20"/>
      <sheetName val="Jun20"/>
      <sheetName val="May20"/>
      <sheetName val="Apr20"/>
      <sheetName val="Mar20"/>
      <sheetName val="Feb20"/>
      <sheetName val="Jan20"/>
      <sheetName val="Dec19"/>
      <sheetName val="Nov19"/>
      <sheetName val="Oct19"/>
      <sheetName val="Sep19"/>
      <sheetName val="Aug19"/>
      <sheetName val="Jul19"/>
      <sheetName val="Jun19"/>
      <sheetName val="May19"/>
      <sheetName val="Apr19"/>
      <sheetName val="Mar19"/>
      <sheetName val="Feb19"/>
      <sheetName val="Jan19"/>
      <sheetName val="Dec18"/>
      <sheetName val="Nov18"/>
      <sheetName val="Oct18"/>
      <sheetName val="Sep18"/>
      <sheetName val="Aug18"/>
      <sheetName val="Jul18"/>
      <sheetName val="Jun18"/>
      <sheetName val="May18"/>
      <sheetName val="Apr18"/>
      <sheetName val="Mar18"/>
      <sheetName val="Feb18"/>
      <sheetName val="Jan18"/>
      <sheetName val="Dec17"/>
      <sheetName val="Nov17"/>
      <sheetName val="Oct17"/>
      <sheetName val="Sep17"/>
      <sheetName val="Aug17"/>
      <sheetName val="Jul17"/>
      <sheetName val="Jun17"/>
      <sheetName val="May17"/>
      <sheetName val="Apr17"/>
      <sheetName val="Mar17"/>
      <sheetName val="Feb17"/>
      <sheetName val="Jan17"/>
      <sheetName val="Dec16"/>
      <sheetName val="Nov16"/>
      <sheetName val="Oct16"/>
      <sheetName val="Sep16"/>
      <sheetName val="Aug16"/>
      <sheetName val="Jul16"/>
      <sheetName val="Jun16"/>
    </sheetNames>
    <sheetDataSet>
      <sheetData sheetId="0">
        <row r="1">
          <cell r="D1">
            <v>44834</v>
          </cell>
        </row>
        <row r="7">
          <cell r="B7">
            <v>2.0999999999999999E-3</v>
          </cell>
          <cell r="C7">
            <v>6.1599999999999997E-3</v>
          </cell>
        </row>
      </sheetData>
      <sheetData sheetId="1" refreshError="1"/>
      <sheetData sheetId="2" refreshError="1"/>
      <sheetData sheetId="3"/>
      <sheetData sheetId="4"/>
      <sheetData sheetId="5"/>
      <sheetData sheetId="6"/>
      <sheetData sheetId="7"/>
      <sheetData sheetId="8">
        <row r="1">
          <cell r="B1">
            <v>44865</v>
          </cell>
        </row>
      </sheetData>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drawing" Target="../drawings/drawing102.x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2" Type="http://schemas.openxmlformats.org/officeDocument/2006/relationships/drawing" Target="../drawings/drawing103.xml"/><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05.x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2" Type="http://schemas.openxmlformats.org/officeDocument/2006/relationships/drawing" Target="../drawings/drawing106.xml"/><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2" Type="http://schemas.openxmlformats.org/officeDocument/2006/relationships/drawing" Target="../drawings/drawing107.xml"/><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2" Type="http://schemas.openxmlformats.org/officeDocument/2006/relationships/drawing" Target="../drawings/drawing108.x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2" Type="http://schemas.openxmlformats.org/officeDocument/2006/relationships/drawing" Target="../drawings/drawing109.xml"/><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2" Type="http://schemas.openxmlformats.org/officeDocument/2006/relationships/drawing" Target="../drawings/drawing110.xml"/><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2" Type="http://schemas.openxmlformats.org/officeDocument/2006/relationships/drawing" Target="../drawings/drawing111.xml"/><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12.xml"/><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2" Type="http://schemas.openxmlformats.org/officeDocument/2006/relationships/drawing" Target="../drawings/drawing113.xml"/><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2" Type="http://schemas.openxmlformats.org/officeDocument/2006/relationships/drawing" Target="../drawings/drawing114.xml"/><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2" Type="http://schemas.openxmlformats.org/officeDocument/2006/relationships/drawing" Target="../drawings/drawing115.xml"/><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2" Type="http://schemas.openxmlformats.org/officeDocument/2006/relationships/drawing" Target="../drawings/drawing116.xml"/><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2" Type="http://schemas.openxmlformats.org/officeDocument/2006/relationships/drawing" Target="../drawings/drawing117.xml"/><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2" Type="http://schemas.openxmlformats.org/officeDocument/2006/relationships/drawing" Target="../drawings/drawing118.xml"/><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2" Type="http://schemas.openxmlformats.org/officeDocument/2006/relationships/drawing" Target="../drawings/drawing119.xml"/><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2" Type="http://schemas.openxmlformats.org/officeDocument/2006/relationships/drawing" Target="../drawings/drawing120.xml"/><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2" Type="http://schemas.openxmlformats.org/officeDocument/2006/relationships/drawing" Target="../drawings/drawing121.xml"/><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2" Type="http://schemas.openxmlformats.org/officeDocument/2006/relationships/drawing" Target="../drawings/drawing122.xml"/><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2" Type="http://schemas.openxmlformats.org/officeDocument/2006/relationships/drawing" Target="../drawings/drawing123.xml"/><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2" Type="http://schemas.openxmlformats.org/officeDocument/2006/relationships/drawing" Target="../drawings/drawing124.xml"/><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2" Type="http://schemas.openxmlformats.org/officeDocument/2006/relationships/drawing" Target="../drawings/drawing125.xml"/><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2" Type="http://schemas.openxmlformats.org/officeDocument/2006/relationships/drawing" Target="../drawings/drawing126.xml"/><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2" Type="http://schemas.openxmlformats.org/officeDocument/2006/relationships/drawing" Target="../drawings/drawing127.xml"/><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2" Type="http://schemas.openxmlformats.org/officeDocument/2006/relationships/drawing" Target="../drawings/drawing128.xml"/><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2" Type="http://schemas.openxmlformats.org/officeDocument/2006/relationships/drawing" Target="../drawings/drawing129.xml"/><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2" Type="http://schemas.openxmlformats.org/officeDocument/2006/relationships/drawing" Target="../drawings/drawing130.xml"/><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2" Type="http://schemas.openxmlformats.org/officeDocument/2006/relationships/drawing" Target="../drawings/drawing131.xml"/><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2" Type="http://schemas.openxmlformats.org/officeDocument/2006/relationships/drawing" Target="../drawings/drawing132.xml"/><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2" Type="http://schemas.openxmlformats.org/officeDocument/2006/relationships/drawing" Target="../drawings/drawing133.xml"/><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2" Type="http://schemas.openxmlformats.org/officeDocument/2006/relationships/drawing" Target="../drawings/drawing134.xml"/><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2" Type="http://schemas.openxmlformats.org/officeDocument/2006/relationships/drawing" Target="../drawings/drawing135.xml"/><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2" Type="http://schemas.openxmlformats.org/officeDocument/2006/relationships/drawing" Target="../drawings/drawing136.xml"/><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2" Type="http://schemas.openxmlformats.org/officeDocument/2006/relationships/drawing" Target="../drawings/drawing137.xml"/><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2" Type="http://schemas.openxmlformats.org/officeDocument/2006/relationships/drawing" Target="../drawings/drawing138.xml"/><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2" Type="http://schemas.openxmlformats.org/officeDocument/2006/relationships/drawing" Target="../drawings/drawing139.xml"/><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2" Type="http://schemas.openxmlformats.org/officeDocument/2006/relationships/drawing" Target="../drawings/drawing140.xml"/><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2" Type="http://schemas.openxmlformats.org/officeDocument/2006/relationships/drawing" Target="../drawings/drawing141.xml"/><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2" Type="http://schemas.openxmlformats.org/officeDocument/2006/relationships/drawing" Target="../drawings/drawing142.xml"/><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2" Type="http://schemas.openxmlformats.org/officeDocument/2006/relationships/drawing" Target="../drawings/drawing143.xml"/><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2" Type="http://schemas.openxmlformats.org/officeDocument/2006/relationships/drawing" Target="../drawings/drawing144.xml"/><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2" Type="http://schemas.openxmlformats.org/officeDocument/2006/relationships/drawing" Target="../drawings/drawing145.xml"/><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2" Type="http://schemas.openxmlformats.org/officeDocument/2006/relationships/drawing" Target="../drawings/drawing146.xml"/><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2" Type="http://schemas.openxmlformats.org/officeDocument/2006/relationships/drawing" Target="../drawings/drawing147.xml"/><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2" Type="http://schemas.openxmlformats.org/officeDocument/2006/relationships/drawing" Target="../drawings/drawing148.xml"/><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2" Type="http://schemas.openxmlformats.org/officeDocument/2006/relationships/drawing" Target="../drawings/drawing149.xml"/><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2" Type="http://schemas.openxmlformats.org/officeDocument/2006/relationships/drawing" Target="../drawings/drawing150.xml"/><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2" Type="http://schemas.openxmlformats.org/officeDocument/2006/relationships/drawing" Target="../drawings/drawing151.xml"/><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2" Type="http://schemas.openxmlformats.org/officeDocument/2006/relationships/drawing" Target="../drawings/drawing152.xml"/><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2" Type="http://schemas.openxmlformats.org/officeDocument/2006/relationships/drawing" Target="../drawings/drawing153.xml"/><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2" Type="http://schemas.openxmlformats.org/officeDocument/2006/relationships/drawing" Target="../drawings/drawing154.xml"/><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2" Type="http://schemas.openxmlformats.org/officeDocument/2006/relationships/drawing" Target="../drawings/drawing155.xml"/><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2" Type="http://schemas.openxmlformats.org/officeDocument/2006/relationships/drawing" Target="../drawings/drawing156.xml"/><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2" Type="http://schemas.openxmlformats.org/officeDocument/2006/relationships/drawing" Target="../drawings/drawing157.xml"/><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2" Type="http://schemas.openxmlformats.org/officeDocument/2006/relationships/drawing" Target="../drawings/drawing158.xml"/><Relationship Id="rId1" Type="http://schemas.openxmlformats.org/officeDocument/2006/relationships/printerSettings" Target="../printerSettings/printerSettings15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2.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4.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6EB86-F1CA-4D66-88CB-6FC515D55F9F}">
  <sheetPr>
    <pageSetUpPr fitToPage="1"/>
  </sheetPr>
  <dimension ref="A1:T24"/>
  <sheetViews>
    <sheetView showGridLines="0" tabSelected="1"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45991</v>
      </c>
      <c r="F1" s="79" t="s">
        <v>0</v>
      </c>
      <c r="G1" s="79" t="s">
        <v>33</v>
      </c>
      <c r="H1" s="79" t="s">
        <v>34</v>
      </c>
      <c r="I1" s="79" t="s">
        <v>35</v>
      </c>
      <c r="J1" s="79" t="s">
        <v>36</v>
      </c>
      <c r="K1" s="79" t="s">
        <v>37</v>
      </c>
      <c r="L1" s="79" t="s">
        <v>38</v>
      </c>
      <c r="M1" s="79" t="s">
        <v>39</v>
      </c>
      <c r="N1" s="79" t="s">
        <v>40</v>
      </c>
      <c r="O1" s="79" t="s">
        <v>41</v>
      </c>
      <c r="P1" s="79" t="s">
        <v>42</v>
      </c>
      <c r="Q1" s="79" t="s">
        <v>43</v>
      </c>
      <c r="R1" s="133" t="s">
        <v>147</v>
      </c>
      <c r="S1" s="133" t="s">
        <v>148</v>
      </c>
    </row>
    <row r="2" spans="5:20" ht="32.1" customHeight="1" x14ac:dyDescent="0.3">
      <c r="E2" s="80" t="s">
        <v>116</v>
      </c>
      <c r="F2" s="81">
        <v>949907844</v>
      </c>
      <c r="G2" s="82">
        <v>0.2213896460000031</v>
      </c>
      <c r="H2" s="82">
        <v>0.70157426355870189</v>
      </c>
      <c r="I2" s="82">
        <v>1.4130622089491895</v>
      </c>
      <c r="J2" s="82">
        <v>2.5618682473988352</v>
      </c>
      <c r="K2" s="82">
        <v>2.8127183795361166</v>
      </c>
      <c r="L2" s="82">
        <v>2.6304225263224401</v>
      </c>
      <c r="M2" s="82">
        <v>2.197191500798179</v>
      </c>
      <c r="N2" s="82">
        <v>2.1178556652432068</v>
      </c>
      <c r="O2" s="82">
        <v>1.9132543393123536</v>
      </c>
      <c r="P2" s="82">
        <v>4.2953618631669999</v>
      </c>
      <c r="Q2" s="83">
        <v>31321</v>
      </c>
      <c r="R2" s="134">
        <v>0.21</v>
      </c>
      <c r="S2" s="134">
        <v>0.6173295006710745</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5fKOImUayi4//fzzRFptwptf7cD5T8fb16x1q1oDuStsrTLnWmcPuop2t+YXIhX0fG1/BynM1+moT3mZs+JjVw==" saltValue="a1muVT4mckXxnL63oI32z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83F8F-98BE-4ACB-82BA-59369CA5423E}">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45716</v>
      </c>
      <c r="F1" s="79" t="s">
        <v>0</v>
      </c>
      <c r="G1" s="79" t="s">
        <v>33</v>
      </c>
      <c r="H1" s="79" t="s">
        <v>34</v>
      </c>
      <c r="I1" s="79" t="s">
        <v>35</v>
      </c>
      <c r="J1" s="79" t="s">
        <v>36</v>
      </c>
      <c r="K1" s="79" t="s">
        <v>37</v>
      </c>
      <c r="L1" s="79" t="s">
        <v>38</v>
      </c>
      <c r="M1" s="79" t="s">
        <v>39</v>
      </c>
      <c r="N1" s="79" t="s">
        <v>40</v>
      </c>
      <c r="O1" s="79" t="s">
        <v>41</v>
      </c>
      <c r="P1" s="79" t="s">
        <v>42</v>
      </c>
      <c r="Q1" s="79" t="s">
        <v>43</v>
      </c>
      <c r="R1" s="133" t="s">
        <v>141</v>
      </c>
      <c r="S1" s="133" t="s">
        <v>142</v>
      </c>
    </row>
    <row r="2" spans="5:20" ht="32.1" customHeight="1" x14ac:dyDescent="0.3">
      <c r="E2" s="80" t="s">
        <v>116</v>
      </c>
      <c r="F2" s="81">
        <v>949907844</v>
      </c>
      <c r="G2" s="82">
        <v>0.20862308800000395</v>
      </c>
      <c r="H2" s="82">
        <v>0.69881202002499698</v>
      </c>
      <c r="I2" s="82">
        <v>1.389621812589481</v>
      </c>
      <c r="J2" s="82">
        <v>0.45311955415670013</v>
      </c>
      <c r="K2" s="82">
        <v>2.7817403725717726</v>
      </c>
      <c r="L2" s="82">
        <v>2.3374029214654257</v>
      </c>
      <c r="M2" s="82">
        <v>2.053353165985139</v>
      </c>
      <c r="N2" s="82">
        <v>2.0026395259559182</v>
      </c>
      <c r="O2" s="82">
        <v>1.787786389998125</v>
      </c>
      <c r="P2" s="82">
        <v>4.3238561611120003</v>
      </c>
      <c r="Q2" s="83">
        <v>31321</v>
      </c>
      <c r="R2" s="134">
        <v>0.21</v>
      </c>
      <c r="S2" s="134">
        <v>0.61604738704725504</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VMxa9V3AvunVh4mTEK2JA8l6CnQchCPavDet+nITytsBTIFKfmUlO9J+FA9fN8mNS21c9yVQDOVZr1Ineqrf8Q==" saltValue="wfycJE2IeIn23H3oz42/O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76">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42978</v>
      </c>
      <c r="F1" s="79" t="s">
        <v>0</v>
      </c>
      <c r="G1" s="79" t="s">
        <v>33</v>
      </c>
      <c r="H1" s="79" t="s">
        <v>34</v>
      </c>
      <c r="I1" s="79" t="s">
        <v>35</v>
      </c>
      <c r="J1" s="79" t="s">
        <v>36</v>
      </c>
      <c r="K1" s="79" t="s">
        <v>37</v>
      </c>
      <c r="L1" s="79" t="s">
        <v>38</v>
      </c>
      <c r="M1" s="79" t="s">
        <v>39</v>
      </c>
      <c r="N1" s="79" t="s">
        <v>40</v>
      </c>
      <c r="O1" s="79" t="s">
        <v>41</v>
      </c>
      <c r="P1" s="79" t="s">
        <v>42</v>
      </c>
      <c r="Q1" s="79" t="s">
        <v>43</v>
      </c>
      <c r="R1" s="85" t="s">
        <v>71</v>
      </c>
      <c r="S1" s="85" t="s">
        <v>72</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0.12062726199999485</v>
      </c>
      <c r="H2" s="82">
        <v>0.36275501727163206</v>
      </c>
      <c r="I2" s="82">
        <v>0.68742254138449699</v>
      </c>
      <c r="J2" s="82">
        <v>0.89140771340425751</v>
      </c>
      <c r="K2" s="82">
        <v>1.3430961281183151</v>
      </c>
      <c r="L2" s="82">
        <v>1.2160309103505851</v>
      </c>
      <c r="M2" s="82">
        <v>1.1895900205296961</v>
      </c>
      <c r="N2" s="82">
        <v>1.384835104051807</v>
      </c>
      <c r="O2" s="82">
        <v>1.9760248570215966</v>
      </c>
      <c r="P2" s="82">
        <v>4.8851870732030003</v>
      </c>
      <c r="Q2" s="83">
        <v>31321</v>
      </c>
      <c r="R2" s="86">
        <v>0.55000000000000004</v>
      </c>
      <c r="S2" s="86">
        <v>0.80864716497686695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50" t="s">
        <v>74</v>
      </c>
      <c r="F7" s="150" t="s">
        <v>58</v>
      </c>
      <c r="G7" s="150" t="s">
        <v>58</v>
      </c>
      <c r="H7" s="150" t="s">
        <v>58</v>
      </c>
      <c r="I7" s="150" t="s">
        <v>58</v>
      </c>
      <c r="J7" s="150" t="s">
        <v>58</v>
      </c>
      <c r="K7" s="150" t="s">
        <v>58</v>
      </c>
      <c r="L7" s="150" t="s">
        <v>58</v>
      </c>
      <c r="M7" s="150" t="s">
        <v>58</v>
      </c>
      <c r="N7" s="150" t="s">
        <v>58</v>
      </c>
      <c r="O7" s="150" t="s">
        <v>58</v>
      </c>
      <c r="P7" s="150" t="s">
        <v>58</v>
      </c>
      <c r="Q7" s="150" t="s">
        <v>58</v>
      </c>
      <c r="R7" s="150" t="s">
        <v>58</v>
      </c>
      <c r="S7" s="150" t="s">
        <v>58</v>
      </c>
      <c r="T7" s="84"/>
      <c r="U7" s="77"/>
      <c r="V7" s="77"/>
      <c r="W7" s="77"/>
      <c r="X7" s="77"/>
      <c r="Y7" s="77"/>
      <c r="Z7" s="77"/>
    </row>
  </sheetData>
  <sheetProtection algorithmName="SHA-512" hashValue="OeaYwl78fBaRzRY7iLLV76vc2O1B/qqEyMWefNb4kwUDwIF+k7AZtTCaRMizS7/2mdDQQAbeeART8GVy768pcw==" saltValue="TBU0bORHqskFv+uP4s0h4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1">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42947</v>
      </c>
      <c r="F1" s="79" t="s">
        <v>0</v>
      </c>
      <c r="G1" s="79" t="s">
        <v>33</v>
      </c>
      <c r="H1" s="79" t="s">
        <v>34</v>
      </c>
      <c r="I1" s="79" t="s">
        <v>35</v>
      </c>
      <c r="J1" s="79" t="s">
        <v>36</v>
      </c>
      <c r="K1" s="79" t="s">
        <v>37</v>
      </c>
      <c r="L1" s="79" t="s">
        <v>38</v>
      </c>
      <c r="M1" s="79" t="s">
        <v>39</v>
      </c>
      <c r="N1" s="79" t="s">
        <v>40</v>
      </c>
      <c r="O1" s="79" t="s">
        <v>41</v>
      </c>
      <c r="P1" s="79" t="s">
        <v>42</v>
      </c>
      <c r="Q1" s="79" t="s">
        <v>43</v>
      </c>
      <c r="R1" s="85" t="s">
        <v>71</v>
      </c>
      <c r="S1" s="85" t="s">
        <v>72</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0.12076999999999227</v>
      </c>
      <c r="H2" s="82">
        <v>0.36319418978674189</v>
      </c>
      <c r="I2" s="82">
        <v>0.66787524263536291</v>
      </c>
      <c r="J2" s="82">
        <v>0.76985180025614941</v>
      </c>
      <c r="K2" s="82">
        <v>1.3240895964981458</v>
      </c>
      <c r="L2" s="82">
        <v>1.2063858643759362</v>
      </c>
      <c r="M2" s="82">
        <v>1.1946565891244321</v>
      </c>
      <c r="N2" s="82">
        <v>1.3959626298497785</v>
      </c>
      <c r="O2" s="82">
        <v>2.0045809371044498</v>
      </c>
      <c r="P2" s="82">
        <v>4.8943112731560001</v>
      </c>
      <c r="Q2" s="83">
        <v>31321</v>
      </c>
      <c r="R2" s="86">
        <v>0.55000000000000004</v>
      </c>
      <c r="S2" s="86">
        <v>0.80864716497686695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50" t="s">
        <v>74</v>
      </c>
      <c r="F7" s="150" t="s">
        <v>58</v>
      </c>
      <c r="G7" s="150" t="s">
        <v>58</v>
      </c>
      <c r="H7" s="150" t="s">
        <v>58</v>
      </c>
      <c r="I7" s="150" t="s">
        <v>58</v>
      </c>
      <c r="J7" s="150" t="s">
        <v>58</v>
      </c>
      <c r="K7" s="150" t="s">
        <v>58</v>
      </c>
      <c r="L7" s="150" t="s">
        <v>58</v>
      </c>
      <c r="M7" s="150" t="s">
        <v>58</v>
      </c>
      <c r="N7" s="150" t="s">
        <v>58</v>
      </c>
      <c r="O7" s="150" t="s">
        <v>58</v>
      </c>
      <c r="P7" s="150" t="s">
        <v>58</v>
      </c>
      <c r="Q7" s="150" t="s">
        <v>58</v>
      </c>
      <c r="R7" s="150" t="s">
        <v>58</v>
      </c>
      <c r="S7" s="150" t="s">
        <v>58</v>
      </c>
      <c r="T7" s="84"/>
      <c r="U7" s="77"/>
      <c r="V7" s="77"/>
      <c r="W7" s="77"/>
      <c r="X7" s="77"/>
      <c r="Y7" s="77"/>
      <c r="Z7" s="77"/>
    </row>
  </sheetData>
  <sheetProtection algorithmName="SHA-512" hashValue="6H5yOEEQapNHIYjPgJSZef+Fy8hmzYCXtdpydQd1E/qzjUb/qIzD+jinRoCNDrdh52g7AHixVJYDYU8pXd++qw==" saltValue="sxLI1HbcP00AycxXl07qB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2">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42916</v>
      </c>
      <c r="F1" s="79" t="s">
        <v>0</v>
      </c>
      <c r="G1" s="79" t="s">
        <v>33</v>
      </c>
      <c r="H1" s="79" t="s">
        <v>34</v>
      </c>
      <c r="I1" s="79" t="s">
        <v>35</v>
      </c>
      <c r="J1" s="79" t="s">
        <v>36</v>
      </c>
      <c r="K1" s="79" t="s">
        <v>37</v>
      </c>
      <c r="L1" s="79" t="s">
        <v>38</v>
      </c>
      <c r="M1" s="79" t="s">
        <v>39</v>
      </c>
      <c r="N1" s="79" t="s">
        <v>40</v>
      </c>
      <c r="O1" s="79" t="s">
        <v>41</v>
      </c>
      <c r="P1" s="79" t="s">
        <v>42</v>
      </c>
      <c r="Q1" s="79" t="s">
        <v>43</v>
      </c>
      <c r="R1" s="85" t="s">
        <v>71</v>
      </c>
      <c r="S1" s="85" t="s">
        <v>72</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0.12091999999999103</v>
      </c>
      <c r="H2" s="82">
        <v>0.34336629612319314</v>
      </c>
      <c r="I2" s="82">
        <v>0.64829884973534035</v>
      </c>
      <c r="J2" s="82">
        <v>0.64829884973534035</v>
      </c>
      <c r="K2" s="82">
        <v>1.3050535251084572</v>
      </c>
      <c r="L2" s="82">
        <v>1.194156555111392</v>
      </c>
      <c r="M2" s="82">
        <v>1.1944524216663366</v>
      </c>
      <c r="N2" s="82">
        <v>1.4111548047868405</v>
      </c>
      <c r="O2" s="82">
        <v>2.0289390732254109</v>
      </c>
      <c r="P2" s="82">
        <v>4.9034794429439996</v>
      </c>
      <c r="Q2" s="83">
        <v>31321</v>
      </c>
      <c r="R2" s="86">
        <v>0.55000000000000004</v>
      </c>
      <c r="S2" s="86">
        <v>0.80864716497686695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50" t="s">
        <v>73</v>
      </c>
      <c r="F7" s="150" t="s">
        <v>58</v>
      </c>
      <c r="G7" s="150" t="s">
        <v>58</v>
      </c>
      <c r="H7" s="150" t="s">
        <v>58</v>
      </c>
      <c r="I7" s="150" t="s">
        <v>58</v>
      </c>
      <c r="J7" s="150" t="s">
        <v>58</v>
      </c>
      <c r="K7" s="150" t="s">
        <v>58</v>
      </c>
      <c r="L7" s="150" t="s">
        <v>58</v>
      </c>
      <c r="M7" s="150" t="s">
        <v>58</v>
      </c>
      <c r="N7" s="150" t="s">
        <v>58</v>
      </c>
      <c r="O7" s="150" t="s">
        <v>58</v>
      </c>
      <c r="P7" s="150" t="s">
        <v>58</v>
      </c>
      <c r="Q7" s="150" t="s">
        <v>58</v>
      </c>
      <c r="R7" s="150" t="s">
        <v>58</v>
      </c>
      <c r="S7" s="150" t="s">
        <v>58</v>
      </c>
      <c r="T7" s="84"/>
      <c r="U7" s="77"/>
      <c r="V7" s="77"/>
      <c r="W7" s="77"/>
      <c r="X7" s="77"/>
      <c r="Y7" s="77"/>
      <c r="Z7" s="77"/>
    </row>
  </sheetData>
  <sheetProtection algorithmName="SHA-512" hashValue="uIxeRM3QBlpTsNQjGGqTJ57N/mcVGyyMobYZN3rg8tNOcaFMDGxzzUzhYTj0uQsWqeUugthEYotsC8vpUR2qjQ==" saltValue="s8OjDr90a2zLRrIMgm3XY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3">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42886</v>
      </c>
      <c r="F1" s="79" t="s">
        <v>0</v>
      </c>
      <c r="G1" s="79" t="s">
        <v>33</v>
      </c>
      <c r="H1" s="79" t="s">
        <v>34</v>
      </c>
      <c r="I1" s="79" t="s">
        <v>35</v>
      </c>
      <c r="J1" s="79" t="s">
        <v>36</v>
      </c>
      <c r="K1" s="79" t="s">
        <v>37</v>
      </c>
      <c r="L1" s="79" t="s">
        <v>38</v>
      </c>
      <c r="M1" s="79" t="s">
        <v>39</v>
      </c>
      <c r="N1" s="79" t="s">
        <v>40</v>
      </c>
      <c r="O1" s="79" t="s">
        <v>41</v>
      </c>
      <c r="P1" s="79" t="s">
        <v>42</v>
      </c>
      <c r="Q1" s="79" t="s">
        <v>43</v>
      </c>
      <c r="R1" s="88" t="s">
        <v>69</v>
      </c>
      <c r="S1" s="88" t="s">
        <v>70</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0.1210653750000068</v>
      </c>
      <c r="H2" s="82">
        <v>0.32349403327658344</v>
      </c>
      <c r="I2" s="82">
        <v>0.64908295832226681</v>
      </c>
      <c r="J2" s="82">
        <v>0.52674191341364196</v>
      </c>
      <c r="K2" s="82">
        <v>1.3066522118222013</v>
      </c>
      <c r="L2" s="82">
        <v>1.1788613850221452</v>
      </c>
      <c r="M2" s="82">
        <v>1.1955021361300222</v>
      </c>
      <c r="N2" s="82">
        <v>1.4242752766468803</v>
      </c>
      <c r="O2" s="82">
        <v>2.0544348105990373</v>
      </c>
      <c r="P2" s="82">
        <v>4.9126917103599999</v>
      </c>
      <c r="Q2" s="83">
        <v>31321</v>
      </c>
      <c r="R2" s="89">
        <v>0.55000000000000004</v>
      </c>
      <c r="S2" s="89">
        <v>0.81869255917157602</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1MXcR0SGNy+f7cxEcSpl1g4OT8bdIxxqf4O+bqjXLH4xuyrcyoQmf+bwpCl2h0/8QBJdlZ+Uc+ii9i+ByMr0w==" saltValue="CEUGhiErpe+ZK1kjivixN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4">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42855</v>
      </c>
      <c r="F1" s="79" t="s">
        <v>0</v>
      </c>
      <c r="G1" s="79" t="s">
        <v>33</v>
      </c>
      <c r="H1" s="79" t="s">
        <v>34</v>
      </c>
      <c r="I1" s="79" t="s">
        <v>35</v>
      </c>
      <c r="J1" s="79" t="s">
        <v>36</v>
      </c>
      <c r="K1" s="79" t="s">
        <v>37</v>
      </c>
      <c r="L1" s="79" t="s">
        <v>38</v>
      </c>
      <c r="M1" s="79" t="s">
        <v>39</v>
      </c>
      <c r="N1" s="79" t="s">
        <v>40</v>
      </c>
      <c r="O1" s="79" t="s">
        <v>41</v>
      </c>
      <c r="P1" s="79" t="s">
        <v>42</v>
      </c>
      <c r="Q1" s="79" t="s">
        <v>43</v>
      </c>
      <c r="R1" s="88" t="s">
        <v>69</v>
      </c>
      <c r="S1" s="88" t="s">
        <v>70</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0.1009899999999897</v>
      </c>
      <c r="H2" s="82">
        <v>0.30357847347153299</v>
      </c>
      <c r="I2" s="82">
        <v>0.62943450509758136</v>
      </c>
      <c r="J2" s="82">
        <v>0.4051859984651518</v>
      </c>
      <c r="K2" s="82">
        <v>1.2875533234580905</v>
      </c>
      <c r="L2" s="82">
        <v>1.1675986036331798</v>
      </c>
      <c r="M2" s="82">
        <v>1.1969926430499767</v>
      </c>
      <c r="N2" s="82">
        <v>1.4365446946945637</v>
      </c>
      <c r="O2" s="82">
        <v>2.0800982439562965</v>
      </c>
      <c r="P2" s="82">
        <v>4.9219485990510004</v>
      </c>
      <c r="Q2" s="83">
        <v>31321</v>
      </c>
      <c r="R2" s="89">
        <v>0.55000000000000004</v>
      </c>
      <c r="S2" s="89">
        <v>0.81869255917157602</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TduITN6Vqpbc/RwX43vDoY27tNtnmfwh6KpOqxYdzPKuMKD7YRCRzWzD1dfqs1wU+/Jb6gFQioFTaMOQD8vPCA==" saltValue="baIJX7br/6KglYoGKUfBH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5">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42825</v>
      </c>
      <c r="F1" s="79" t="s">
        <v>0</v>
      </c>
      <c r="G1" s="79" t="s">
        <v>33</v>
      </c>
      <c r="H1" s="79" t="s">
        <v>34</v>
      </c>
      <c r="I1" s="79" t="s">
        <v>35</v>
      </c>
      <c r="J1" s="79" t="s">
        <v>36</v>
      </c>
      <c r="K1" s="79" t="s">
        <v>37</v>
      </c>
      <c r="L1" s="79" t="s">
        <v>38</v>
      </c>
      <c r="M1" s="79" t="s">
        <v>39</v>
      </c>
      <c r="N1" s="79" t="s">
        <v>40</v>
      </c>
      <c r="O1" s="79" t="s">
        <v>41</v>
      </c>
      <c r="P1" s="79" t="s">
        <v>42</v>
      </c>
      <c r="Q1" s="79" t="s">
        <v>43</v>
      </c>
      <c r="R1" s="88" t="s">
        <v>69</v>
      </c>
      <c r="S1" s="88" t="s">
        <v>70</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0.10109179099999643</v>
      </c>
      <c r="H2" s="82">
        <v>0.3038891008621869</v>
      </c>
      <c r="I2" s="82">
        <v>0.63007788373035112</v>
      </c>
      <c r="J2" s="82">
        <v>0.3038891008621869</v>
      </c>
      <c r="K2" s="82">
        <v>1.2888687332189841</v>
      </c>
      <c r="L2" s="82">
        <v>1.1592249680826727</v>
      </c>
      <c r="M2" s="82">
        <v>1.2013702798984616</v>
      </c>
      <c r="N2" s="82">
        <v>1.4552250313771609</v>
      </c>
      <c r="O2" s="82">
        <v>2.10477910211746</v>
      </c>
      <c r="P2" s="82">
        <v>4.9319232747740003</v>
      </c>
      <c r="Q2" s="83">
        <v>31321</v>
      </c>
      <c r="R2" s="89">
        <v>0.55000000000000004</v>
      </c>
      <c r="S2" s="89">
        <v>0.81869255917157602</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LoI9MOyGPwgU0OfwGqaT4P81/kB59iVIsw3HCtK9mTHsReio0yGZybRSIucn2429yDJ/DF2fDlhW5uHJGbaAkg==" saltValue="KaGZq7mUw2I2Im3c8p7GP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6">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42794</v>
      </c>
      <c r="F1" s="79" t="s">
        <v>0</v>
      </c>
      <c r="G1" s="79" t="s">
        <v>33</v>
      </c>
      <c r="H1" s="79" t="s">
        <v>34</v>
      </c>
      <c r="I1" s="79" t="s">
        <v>35</v>
      </c>
      <c r="J1" s="79" t="s">
        <v>36</v>
      </c>
      <c r="K1" s="79" t="s">
        <v>37</v>
      </c>
      <c r="L1" s="79" t="s">
        <v>38</v>
      </c>
      <c r="M1" s="79" t="s">
        <v>39</v>
      </c>
      <c r="N1" s="79" t="s">
        <v>40</v>
      </c>
      <c r="O1" s="79" t="s">
        <v>41</v>
      </c>
      <c r="P1" s="79" t="s">
        <v>42</v>
      </c>
      <c r="Q1" s="79" t="s">
        <v>43</v>
      </c>
      <c r="R1" s="79" t="s">
        <v>67</v>
      </c>
      <c r="S1" s="79" t="s">
        <v>68</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0.10118999999999545</v>
      </c>
      <c r="H2" s="82">
        <v>0.32453906054914494</v>
      </c>
      <c r="I2" s="82">
        <v>0.65119711100394273</v>
      </c>
      <c r="J2" s="82">
        <v>0.20259250546998953</v>
      </c>
      <c r="K2" s="82">
        <v>1.2901924651314456</v>
      </c>
      <c r="L2" s="82">
        <v>1.1489845632395523</v>
      </c>
      <c r="M2" s="82">
        <v>1.2099030682635847</v>
      </c>
      <c r="N2" s="82">
        <v>1.4715161843135371</v>
      </c>
      <c r="O2" s="82">
        <v>2.1338296135683166</v>
      </c>
      <c r="P2" s="82">
        <v>4.9419484256350001</v>
      </c>
      <c r="Q2" s="83">
        <v>31321</v>
      </c>
      <c r="R2" s="87">
        <v>0.55000000000000004</v>
      </c>
      <c r="S2" s="87">
        <v>0.82217233871602302</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2LSs7Qhrc2reLaKywM2Z/n6f4gQ62zSkFLwX+RZvoteTOaNc2wNUSQlSCENb0vnn1yJ7PuIys7NThmduKjODrQ==" saltValue="ubJFQsmdV68tKS93pamws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42766</v>
      </c>
      <c r="F1" s="79" t="s">
        <v>0</v>
      </c>
      <c r="G1" s="79" t="s">
        <v>33</v>
      </c>
      <c r="H1" s="79" t="s">
        <v>34</v>
      </c>
      <c r="I1" s="79" t="s">
        <v>35</v>
      </c>
      <c r="J1" s="79" t="s">
        <v>36</v>
      </c>
      <c r="K1" s="79" t="s">
        <v>37</v>
      </c>
      <c r="L1" s="79" t="s">
        <v>38</v>
      </c>
      <c r="M1" s="79" t="s">
        <v>39</v>
      </c>
      <c r="N1" s="79" t="s">
        <v>40</v>
      </c>
      <c r="O1" s="79" t="s">
        <v>41</v>
      </c>
      <c r="P1" s="79" t="s">
        <v>42</v>
      </c>
      <c r="Q1" s="79" t="s">
        <v>43</v>
      </c>
      <c r="R1" s="79" t="s">
        <v>67</v>
      </c>
      <c r="S1" s="79" t="s">
        <v>68</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0.10129999999999306</v>
      </c>
      <c r="H2" s="82">
        <v>0.32486979685599771</v>
      </c>
      <c r="I2" s="82">
        <v>0.65186073738134898</v>
      </c>
      <c r="J2" s="82">
        <v>0.10129999999999306</v>
      </c>
      <c r="K2" s="82">
        <v>1.270754288649667</v>
      </c>
      <c r="L2" s="82">
        <v>1.1372735748810925</v>
      </c>
      <c r="M2" s="82">
        <v>1.2151882189668228</v>
      </c>
      <c r="N2" s="82">
        <v>1.4844631370626749</v>
      </c>
      <c r="O2" s="82">
        <v>2.1575804209952087</v>
      </c>
      <c r="P2" s="82">
        <v>4.9520245971700003</v>
      </c>
      <c r="Q2" s="83">
        <v>31321</v>
      </c>
      <c r="R2" s="87">
        <v>0.55000000000000004</v>
      </c>
      <c r="S2" s="87">
        <v>0.82217233871602302</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KCiR52r02cxRqYWaQVNVubXHxnVRmmVvt5rW6Qoyb9THiFZ3ttHPsk8CndK0oKC2dJsXzj8IDGeMCvNmGC4ZNw==" saltValue="SHvb3JpPgzSIZjcnq3uEK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8">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42735</v>
      </c>
      <c r="F1" s="79" t="s">
        <v>0</v>
      </c>
      <c r="G1" s="79" t="s">
        <v>33</v>
      </c>
      <c r="H1" s="79" t="s">
        <v>34</v>
      </c>
      <c r="I1" s="79" t="s">
        <v>35</v>
      </c>
      <c r="J1" s="79" t="s">
        <v>36</v>
      </c>
      <c r="K1" s="79" t="s">
        <v>37</v>
      </c>
      <c r="L1" s="79" t="s">
        <v>38</v>
      </c>
      <c r="M1" s="79" t="s">
        <v>39</v>
      </c>
      <c r="N1" s="79" t="s">
        <v>40</v>
      </c>
      <c r="O1" s="79" t="s">
        <v>41</v>
      </c>
      <c r="P1" s="79" t="s">
        <v>42</v>
      </c>
      <c r="Q1" s="79" t="s">
        <v>43</v>
      </c>
      <c r="R1" s="85" t="s">
        <v>67</v>
      </c>
      <c r="S1" s="85" t="s">
        <v>68</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0.12170000000000236</v>
      </c>
      <c r="H2" s="82">
        <v>0.32520053388971348</v>
      </c>
      <c r="I2" s="82">
        <v>0.65252436740499409</v>
      </c>
      <c r="J2" s="82">
        <v>1.2720593593433804</v>
      </c>
      <c r="K2" s="82">
        <v>1.2720593593433804</v>
      </c>
      <c r="L2" s="82">
        <v>1.1322151767502842</v>
      </c>
      <c r="M2" s="82">
        <v>1.2217520124837344</v>
      </c>
      <c r="N2" s="82">
        <v>1.4990398968545149</v>
      </c>
      <c r="O2" s="82">
        <v>2.1834746729891386</v>
      </c>
      <c r="P2" s="82">
        <v>4.9621517763650003</v>
      </c>
      <c r="Q2" s="83">
        <v>31321</v>
      </c>
      <c r="R2" s="86">
        <v>0.55000000000000004</v>
      </c>
      <c r="S2" s="86">
        <v>0.82217233871602302</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qq89Dxcsoak6O+dzhXgLR0DAoqeB0XgUfTi+tz6Cms3SUSy1994AOptB5dYLu+sLr8PtGGXzeJ/q4p3v9oRyJQ==" saltValue="N0uQ+ez12rY7EBfn/3DOh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9">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42704</v>
      </c>
      <c r="F1" s="79" t="s">
        <v>0</v>
      </c>
      <c r="G1" s="79" t="s">
        <v>33</v>
      </c>
      <c r="H1" s="79" t="s">
        <v>34</v>
      </c>
      <c r="I1" s="79" t="s">
        <v>35</v>
      </c>
      <c r="J1" s="79" t="s">
        <v>36</v>
      </c>
      <c r="K1" s="79" t="s">
        <v>37</v>
      </c>
      <c r="L1" s="79" t="s">
        <v>38</v>
      </c>
      <c r="M1" s="79" t="s">
        <v>39</v>
      </c>
      <c r="N1" s="79" t="s">
        <v>40</v>
      </c>
      <c r="O1" s="79" t="s">
        <v>41</v>
      </c>
      <c r="P1" s="79" t="s">
        <v>42</v>
      </c>
      <c r="Q1" s="79" t="s">
        <v>43</v>
      </c>
      <c r="R1" s="79" t="s">
        <v>65</v>
      </c>
      <c r="S1" s="79" t="s">
        <v>66</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0.10152284300000147</v>
      </c>
      <c r="H2" s="82">
        <v>0.32560419626657122</v>
      </c>
      <c r="I2" s="82">
        <v>0.65333146751012094</v>
      </c>
      <c r="J2" s="82">
        <v>1.1489639464651979</v>
      </c>
      <c r="K2" s="82">
        <v>1.252833817541843</v>
      </c>
      <c r="L2" s="82">
        <v>1.1190508900265739</v>
      </c>
      <c r="M2" s="82">
        <v>1.2300550694433809</v>
      </c>
      <c r="N2" s="82">
        <v>1.5189049339888294</v>
      </c>
      <c r="O2" s="82">
        <v>2.2099627165998337</v>
      </c>
      <c r="P2" s="82">
        <v>4.9716478681479996</v>
      </c>
      <c r="Q2" s="83">
        <v>31321</v>
      </c>
      <c r="R2" s="87">
        <v>0.55000000000000004</v>
      </c>
      <c r="S2" s="87">
        <v>0.82256145504523204</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1jRw13RPgDy30+2U9dNvUbYvG46iAwzgplcbL1esQWNOzS7E6i3wzvan0OMkFUvz6Ya9J2UuXtdJ4fFGPm94VA==" saltValue="SezNc7S5ZDfyNTAfXP1Fm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D59BA-8CA1-42AA-93EB-04F122458747}">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45688</v>
      </c>
      <c r="F1" s="79" t="s">
        <v>0</v>
      </c>
      <c r="G1" s="79" t="s">
        <v>33</v>
      </c>
      <c r="H1" s="79" t="s">
        <v>34</v>
      </c>
      <c r="I1" s="79" t="s">
        <v>35</v>
      </c>
      <c r="J1" s="79" t="s">
        <v>36</v>
      </c>
      <c r="K1" s="79" t="s">
        <v>37</v>
      </c>
      <c r="L1" s="79" t="s">
        <v>38</v>
      </c>
      <c r="M1" s="79" t="s">
        <v>39</v>
      </c>
      <c r="N1" s="79" t="s">
        <v>40</v>
      </c>
      <c r="O1" s="79" t="s">
        <v>41</v>
      </c>
      <c r="P1" s="79" t="s">
        <v>42</v>
      </c>
      <c r="Q1" s="79" t="s">
        <v>43</v>
      </c>
      <c r="R1" s="133" t="s">
        <v>141</v>
      </c>
      <c r="S1" s="133" t="s">
        <v>142</v>
      </c>
    </row>
    <row r="2" spans="5:20" ht="32.1" customHeight="1" x14ac:dyDescent="0.3">
      <c r="E2" s="80" t="s">
        <v>116</v>
      </c>
      <c r="F2" s="81">
        <v>949907844</v>
      </c>
      <c r="G2" s="82">
        <v>0.24398745200000516</v>
      </c>
      <c r="H2" s="82">
        <v>0.71791280017874382</v>
      </c>
      <c r="I2" s="82">
        <v>1.4283195212362321</v>
      </c>
      <c r="J2" s="82">
        <v>0.24398745200000516</v>
      </c>
      <c r="K2" s="82">
        <v>2.7877055053008082</v>
      </c>
      <c r="L2" s="82">
        <v>2.3043949319044854</v>
      </c>
      <c r="M2" s="82">
        <v>2.0382746903112148</v>
      </c>
      <c r="N2" s="82">
        <v>1.9897092058603461</v>
      </c>
      <c r="O2" s="82">
        <v>1.7750106737522087</v>
      </c>
      <c r="P2" s="82">
        <v>4.3276846555080004</v>
      </c>
      <c r="Q2" s="83">
        <v>31321</v>
      </c>
      <c r="R2" s="134">
        <v>0.21</v>
      </c>
      <c r="S2" s="134">
        <v>0.61604738704725504</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gPL2MLG8JWDtWG8h9YydBYIgyzl2iLXN2oD6It/Y/qBZsOJiNk2RutXsINKLwysE3LA1aXzbOwpMlUCLVbI1JQ==" saltValue="/t/ZDvibKUayOP5q2ouY8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10">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42674</v>
      </c>
      <c r="F1" s="79" t="s">
        <v>0</v>
      </c>
      <c r="G1" s="79" t="s">
        <v>33</v>
      </c>
      <c r="H1" s="79" t="s">
        <v>34</v>
      </c>
      <c r="I1" s="79" t="s">
        <v>35</v>
      </c>
      <c r="J1" s="79" t="s">
        <v>36</v>
      </c>
      <c r="K1" s="79" t="s">
        <v>37</v>
      </c>
      <c r="L1" s="79" t="s">
        <v>38</v>
      </c>
      <c r="M1" s="79" t="s">
        <v>39</v>
      </c>
      <c r="N1" s="79" t="s">
        <v>40</v>
      </c>
      <c r="O1" s="79" t="s">
        <v>41</v>
      </c>
      <c r="P1" s="79" t="s">
        <v>42</v>
      </c>
      <c r="Q1" s="79" t="s">
        <v>43</v>
      </c>
      <c r="R1" s="79" t="s">
        <v>65</v>
      </c>
      <c r="S1" s="79" t="s">
        <v>66</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0.1016300000000081</v>
      </c>
      <c r="H2" s="82">
        <v>0.32593208562090581</v>
      </c>
      <c r="I2" s="82">
        <v>0.6540023022062913</v>
      </c>
      <c r="J2" s="82">
        <v>1.0463787899690713</v>
      </c>
      <c r="K2" s="82">
        <v>1.2333089641832107</v>
      </c>
      <c r="L2" s="82">
        <v>1.1132751631976356</v>
      </c>
      <c r="M2" s="82">
        <v>1.2379612188442968</v>
      </c>
      <c r="N2" s="82">
        <v>1.5355402922060835</v>
      </c>
      <c r="O2" s="82">
        <v>2.2359240955505566</v>
      </c>
      <c r="P2" s="82">
        <v>4.981876371846</v>
      </c>
      <c r="Q2" s="83">
        <v>31321</v>
      </c>
      <c r="R2" s="87">
        <v>0.55000000000000004</v>
      </c>
      <c r="S2" s="87">
        <v>0.82256145504523204</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Ep4wRR5Qzy3lpmkE8aWj4NzNjk1cibEtQumkLmybO/Apb6Y8twI/s6R3RWJ04MbCh1fDz/FXiMQcbmXrc1uEeA==" saltValue="Yxv7OcekkWp5GPeOPYatk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11">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42643</v>
      </c>
      <c r="F1" s="79" t="s">
        <v>0</v>
      </c>
      <c r="G1" s="79" t="s">
        <v>33</v>
      </c>
      <c r="H1" s="79" t="s">
        <v>34</v>
      </c>
      <c r="I1" s="79" t="s">
        <v>35</v>
      </c>
      <c r="J1" s="79" t="s">
        <v>36</v>
      </c>
      <c r="K1" s="79" t="s">
        <v>37</v>
      </c>
      <c r="L1" s="79" t="s">
        <v>38</v>
      </c>
      <c r="M1" s="79" t="s">
        <v>39</v>
      </c>
      <c r="N1" s="79" t="s">
        <v>40</v>
      </c>
      <c r="O1" s="79" t="s">
        <v>41</v>
      </c>
      <c r="P1" s="79" t="s">
        <v>42</v>
      </c>
      <c r="Q1" s="79" t="s">
        <v>43</v>
      </c>
      <c r="R1" s="85" t="s">
        <v>65</v>
      </c>
      <c r="S1" s="85" t="s">
        <v>66</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0.12209999999999166</v>
      </c>
      <c r="H2" s="82">
        <v>0.32626282506627025</v>
      </c>
      <c r="I2" s="82">
        <v>0.65466594416214718</v>
      </c>
      <c r="J2" s="82">
        <v>0.943789616581725</v>
      </c>
      <c r="K2" s="82">
        <v>1.2345730958082779</v>
      </c>
      <c r="L2" s="82">
        <v>1.1087267871714879</v>
      </c>
      <c r="M2" s="82">
        <v>1.2442534719167231</v>
      </c>
      <c r="N2" s="82">
        <v>1.5557322825000552</v>
      </c>
      <c r="O2" s="82">
        <v>2.2612838757346987</v>
      </c>
      <c r="P2" s="82">
        <v>4.9921572302110002</v>
      </c>
      <c r="Q2" s="83">
        <v>31321</v>
      </c>
      <c r="R2" s="86">
        <v>0.55000000000000004</v>
      </c>
      <c r="S2" s="86">
        <v>0.82256145504523204</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aPAiH43PVpDE6/dOoM/Wwz/47wnIwDANqjBm1+eD2h2TXYqZl5yaDTzdo35l5uRrHqBGCGiNz++tXqzW+WR2Sg==" saltValue="Uy2CnJsevf4yTGR40UF4P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12">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42613</v>
      </c>
      <c r="F1" s="79" t="s">
        <v>0</v>
      </c>
      <c r="G1" s="79" t="s">
        <v>33</v>
      </c>
      <c r="H1" s="79" t="s">
        <v>34</v>
      </c>
      <c r="I1" s="79" t="s">
        <v>35</v>
      </c>
      <c r="J1" s="79" t="s">
        <v>36</v>
      </c>
      <c r="K1" s="79" t="s">
        <v>37</v>
      </c>
      <c r="L1" s="79" t="s">
        <v>38</v>
      </c>
      <c r="M1" s="79" t="s">
        <v>39</v>
      </c>
      <c r="N1" s="79" t="s">
        <v>40</v>
      </c>
      <c r="O1" s="79" t="s">
        <v>41</v>
      </c>
      <c r="P1" s="79" t="s">
        <v>42</v>
      </c>
      <c r="Q1" s="79" t="s">
        <v>43</v>
      </c>
      <c r="R1" s="79" t="s">
        <v>63</v>
      </c>
      <c r="S1" s="79" t="s">
        <v>64</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0.10185000000000333</v>
      </c>
      <c r="H2" s="82">
        <v>0.32666364072166942</v>
      </c>
      <c r="I2" s="82">
        <v>0.63486115661672837</v>
      </c>
      <c r="J2" s="82">
        <v>0.82068755707456198</v>
      </c>
      <c r="K2" s="82">
        <v>1.1944016492535736</v>
      </c>
      <c r="L2" s="82">
        <v>1.0932763494444719</v>
      </c>
      <c r="M2" s="82">
        <v>1.2514698380325928</v>
      </c>
      <c r="N2" s="82">
        <v>1.5708659627378552</v>
      </c>
      <c r="O2" s="82">
        <v>2.2852270231680238</v>
      </c>
      <c r="P2" s="82">
        <v>5.0018000810040002</v>
      </c>
      <c r="Q2" s="83">
        <v>31321</v>
      </c>
      <c r="R2" s="87">
        <v>0.55000000000000004</v>
      </c>
      <c r="S2" s="87">
        <v>0.82243467212839505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lxiaSzaBL2ptR/941HkHQO25lHKOe/eCeEedacSwH7jM9k2rH32mXotKZBWDEiuTuw2GPujv5hz7PkhMug3u/Q==" saltValue="TEHXPV4MXhqFVwBoDs575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13">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42582</v>
      </c>
      <c r="F1" s="79" t="s">
        <v>0</v>
      </c>
      <c r="G1" s="79" t="s">
        <v>33</v>
      </c>
      <c r="H1" s="79" t="s">
        <v>34</v>
      </c>
      <c r="I1" s="79" t="s">
        <v>35</v>
      </c>
      <c r="J1" s="79" t="s">
        <v>36</v>
      </c>
      <c r="K1" s="79" t="s">
        <v>37</v>
      </c>
      <c r="L1" s="79" t="s">
        <v>38</v>
      </c>
      <c r="M1" s="79" t="s">
        <v>39</v>
      </c>
      <c r="N1" s="79" t="s">
        <v>40</v>
      </c>
      <c r="O1" s="79" t="s">
        <v>41</v>
      </c>
      <c r="P1" s="79" t="s">
        <v>42</v>
      </c>
      <c r="Q1" s="79" t="s">
        <v>43</v>
      </c>
      <c r="R1" s="79" t="s">
        <v>63</v>
      </c>
      <c r="S1" s="79" t="s">
        <v>64</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0.10196000000000094</v>
      </c>
      <c r="H2" s="82">
        <v>0.32700440431032707</v>
      </c>
      <c r="I2" s="82">
        <v>0.61488535505878072</v>
      </c>
      <c r="J2" s="82">
        <v>0.71810616594454313</v>
      </c>
      <c r="K2" s="82">
        <v>1.195634964821779</v>
      </c>
      <c r="L2" s="82">
        <v>1.0928329995668395</v>
      </c>
      <c r="M2" s="82">
        <v>1.2624495483202658</v>
      </c>
      <c r="N2" s="82">
        <v>1.5877760640681249</v>
      </c>
      <c r="O2" s="82">
        <v>2.3119213369583003</v>
      </c>
      <c r="P2" s="82">
        <v>5.012184865739</v>
      </c>
      <c r="Q2" s="83">
        <v>31321</v>
      </c>
      <c r="R2" s="87">
        <v>0.55000000000000004</v>
      </c>
      <c r="S2" s="87">
        <v>0.82243467212839505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3Z0KucecIvBKsVSRVbILVWLzqSWVnC/aKKZPw44s5phkCOEMAU7J2IXRm7hwepEF0MTCWwAGPknYGiGcRAmFpQ==" saltValue="g53woADc9NMo5gAHBJDlA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14">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42551</v>
      </c>
      <c r="F1" s="79" t="s">
        <v>0</v>
      </c>
      <c r="G1" s="79" t="s">
        <v>33</v>
      </c>
      <c r="H1" s="79" t="s">
        <v>34</v>
      </c>
      <c r="I1" s="79" t="s">
        <v>35</v>
      </c>
      <c r="J1" s="79" t="s">
        <v>36</v>
      </c>
      <c r="K1" s="79" t="s">
        <v>37</v>
      </c>
      <c r="L1" s="79" t="s">
        <v>38</v>
      </c>
      <c r="M1" s="79" t="s">
        <v>39</v>
      </c>
      <c r="N1" s="79" t="s">
        <v>40</v>
      </c>
      <c r="O1" s="79" t="s">
        <v>41</v>
      </c>
      <c r="P1" s="79" t="s">
        <v>42</v>
      </c>
      <c r="Q1" s="79" t="s">
        <v>43</v>
      </c>
      <c r="R1" s="85" t="s">
        <v>63</v>
      </c>
      <c r="S1" s="85" t="s">
        <v>64</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0.12250000000000316</v>
      </c>
      <c r="H2" s="82">
        <v>0.32733514620042481</v>
      </c>
      <c r="I2" s="82">
        <v>0.61551858319710551</v>
      </c>
      <c r="J2" s="82">
        <v>0.61551858319710551</v>
      </c>
      <c r="K2" s="82">
        <v>1.196866272214625</v>
      </c>
      <c r="L2" s="82">
        <v>1.0924249988707002</v>
      </c>
      <c r="M2" s="82">
        <v>1.2726538586902425</v>
      </c>
      <c r="N2" s="82">
        <v>1.6050926064263837</v>
      </c>
      <c r="O2" s="82">
        <v>2.3354414566853388</v>
      </c>
      <c r="P2" s="82">
        <v>5.0226232022269999</v>
      </c>
      <c r="Q2" s="83">
        <v>31321</v>
      </c>
      <c r="R2" s="86">
        <v>0.55000000000000004</v>
      </c>
      <c r="S2" s="86">
        <v>0.82243467212839505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a3XLQmZkzb+uhPZikmjxXBs9wE1mnTb2bBJZxahJjKxEi+OXRrH+CPoJETt51SceA39PRcDVMZYw+yzm7H6kgg==" saltValue="LFIX53EiPm8+K84ySnQii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5">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42521</v>
      </c>
      <c r="F1" s="79" t="s">
        <v>0</v>
      </c>
      <c r="G1" s="79" t="s">
        <v>33</v>
      </c>
      <c r="H1" s="79" t="s">
        <v>34</v>
      </c>
      <c r="I1" s="79" t="s">
        <v>35</v>
      </c>
      <c r="J1" s="79" t="s">
        <v>36</v>
      </c>
      <c r="K1" s="79" t="s">
        <v>37</v>
      </c>
      <c r="L1" s="79" t="s">
        <v>38</v>
      </c>
      <c r="M1" s="79" t="s">
        <v>39</v>
      </c>
      <c r="N1" s="79" t="s">
        <v>40</v>
      </c>
      <c r="O1" s="79" t="s">
        <v>41</v>
      </c>
      <c r="P1" s="79" t="s">
        <v>42</v>
      </c>
      <c r="Q1" s="79" t="s">
        <v>43</v>
      </c>
      <c r="R1" s="79" t="s">
        <v>61</v>
      </c>
      <c r="S1" s="79" t="s">
        <v>62</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0.102190000000002</v>
      </c>
      <c r="H2" s="82">
        <v>0.30719402470986701</v>
      </c>
      <c r="I2" s="82">
        <v>0.59561103571144081</v>
      </c>
      <c r="J2" s="82">
        <v>0.49241537436350846</v>
      </c>
      <c r="K2" s="82">
        <v>1.1565482318580678</v>
      </c>
      <c r="L2" s="82">
        <v>1.0838385612096824</v>
      </c>
      <c r="M2" s="82">
        <v>1.2792021908474061</v>
      </c>
      <c r="N2" s="82">
        <v>1.6163471897709059</v>
      </c>
      <c r="O2" s="82">
        <v>2.3606230953572505</v>
      </c>
      <c r="P2" s="82">
        <v>5.0324166122670002</v>
      </c>
      <c r="Q2" s="83">
        <v>31321</v>
      </c>
      <c r="R2" s="87">
        <v>0.55000000000000004</v>
      </c>
      <c r="S2" s="87">
        <v>0.82237313105381404</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aJjM5MVHg1rFoe3ODUSIxNmyJnxjlK8RgQ7Lf0wsmhk9sT9BKzYqWgZ0eGF2vgSbW0PHacF15DnKtNg+zoaT1A==" saltValue="iR+Krx9pRgKpvFIb471Dk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16">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42490</v>
      </c>
      <c r="F1" s="79" t="s">
        <v>0</v>
      </c>
      <c r="G1" s="79" t="s">
        <v>33</v>
      </c>
      <c r="H1" s="79" t="s">
        <v>34</v>
      </c>
      <c r="I1" s="79" t="s">
        <v>35</v>
      </c>
      <c r="J1" s="79" t="s">
        <v>36</v>
      </c>
      <c r="K1" s="79" t="s">
        <v>37</v>
      </c>
      <c r="L1" s="79" t="s">
        <v>38</v>
      </c>
      <c r="M1" s="79" t="s">
        <v>39</v>
      </c>
      <c r="N1" s="79" t="s">
        <v>40</v>
      </c>
      <c r="O1" s="79" t="s">
        <v>41</v>
      </c>
      <c r="P1" s="79" t="s">
        <v>42</v>
      </c>
      <c r="Q1" s="79" t="s">
        <v>43</v>
      </c>
      <c r="R1" s="79" t="s">
        <v>61</v>
      </c>
      <c r="S1" s="79" t="s">
        <v>62</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0.10228999999999377</v>
      </c>
      <c r="H2" s="82">
        <v>0.28694263569188916</v>
      </c>
      <c r="I2" s="82">
        <v>0.57554260012193659</v>
      </c>
      <c r="J2" s="82">
        <v>0.38982701014185217</v>
      </c>
      <c r="K2" s="82">
        <v>1.1577406605842944</v>
      </c>
      <c r="L2" s="82">
        <v>1.0908636331484756</v>
      </c>
      <c r="M2" s="82">
        <v>1.2903624581946715</v>
      </c>
      <c r="N2" s="82">
        <v>1.6335149998833121</v>
      </c>
      <c r="O2" s="82">
        <v>2.3859900969159575</v>
      </c>
      <c r="P2" s="82">
        <v>5.0429611217139998</v>
      </c>
      <c r="Q2" s="83">
        <v>31321</v>
      </c>
      <c r="R2" s="87">
        <v>0.55000000000000004</v>
      </c>
      <c r="S2" s="87">
        <v>0.82237313105381404</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W17PJw/TnOQq3oCIejQ88C6C4H6138OLLC22LD+FP9bI+PZUvA084u3aZd/5PG2ph3DFZK9x090VrRthQwuSag==" saltValue="USKmX8GXiEFUTWDuFhcYy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17">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42460</v>
      </c>
      <c r="F1" s="79" t="s">
        <v>0</v>
      </c>
      <c r="G1" s="79" t="s">
        <v>33</v>
      </c>
      <c r="H1" s="79" t="s">
        <v>34</v>
      </c>
      <c r="I1" s="79" t="s">
        <v>35</v>
      </c>
      <c r="J1" s="79" t="s">
        <v>36</v>
      </c>
      <c r="K1" s="79" t="s">
        <v>37</v>
      </c>
      <c r="L1" s="79" t="s">
        <v>38</v>
      </c>
      <c r="M1" s="79" t="s">
        <v>39</v>
      </c>
      <c r="N1" s="79" t="s">
        <v>40</v>
      </c>
      <c r="O1" s="79" t="s">
        <v>41</v>
      </c>
      <c r="P1" s="79" t="s">
        <v>42</v>
      </c>
      <c r="Q1" s="79" t="s">
        <v>43</v>
      </c>
      <c r="R1" s="85" t="s">
        <v>61</v>
      </c>
      <c r="S1" s="85" t="s">
        <v>62</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0.10239999999999139</v>
      </c>
      <c r="H2" s="82">
        <v>0.28724318908373014</v>
      </c>
      <c r="I2" s="82">
        <v>0.57613538945908704</v>
      </c>
      <c r="J2" s="82">
        <v>0.28724318908373014</v>
      </c>
      <c r="K2" s="82">
        <v>1.1589401759816376</v>
      </c>
      <c r="L2" s="82">
        <v>1.0932549620831677</v>
      </c>
      <c r="M2" s="82">
        <v>1.3032720268481679</v>
      </c>
      <c r="N2" s="82">
        <v>1.6526991854690642</v>
      </c>
      <c r="O2" s="82">
        <v>2.4068309744865735</v>
      </c>
      <c r="P2" s="82">
        <v>5.0535608609220004</v>
      </c>
      <c r="Q2" s="83">
        <v>31321</v>
      </c>
      <c r="R2" s="86">
        <v>0.55000000000000004</v>
      </c>
      <c r="S2" s="86">
        <v>0.82237313105381404</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uFvxthW2smQg737pXuKd/QiATZ0BHfrHJzHWZ8KJJy/3dbbkHVoHLCoWQTIXstg4bvJGDbAMLf/01Ba2Ch4TCw==" saltValue="GqI9zKlveVt+07Drj+oAb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18">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42429</v>
      </c>
      <c r="F1" s="79" t="s">
        <v>0</v>
      </c>
      <c r="G1" s="79" t="s">
        <v>33</v>
      </c>
      <c r="H1" s="79" t="s">
        <v>34</v>
      </c>
      <c r="I1" s="79" t="s">
        <v>35</v>
      </c>
      <c r="J1" s="79" t="s">
        <v>36</v>
      </c>
      <c r="K1" s="79" t="s">
        <v>37</v>
      </c>
      <c r="L1" s="79" t="s">
        <v>38</v>
      </c>
      <c r="M1" s="79" t="s">
        <v>39</v>
      </c>
      <c r="N1" s="79" t="s">
        <v>40</v>
      </c>
      <c r="O1" s="79" t="s">
        <v>41</v>
      </c>
      <c r="P1" s="79" t="s">
        <v>42</v>
      </c>
      <c r="Q1" s="79" t="s">
        <v>43</v>
      </c>
      <c r="R1" s="79" t="s">
        <v>59</v>
      </c>
      <c r="S1" s="79" t="s">
        <v>60</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8.1979999999992614E-2</v>
      </c>
      <c r="H2" s="82">
        <v>0.28753372458065751</v>
      </c>
      <c r="I2" s="82">
        <v>0.5560105973277274</v>
      </c>
      <c r="J2" s="82">
        <v>0.18465410328198928</v>
      </c>
      <c r="K2" s="82">
        <v>1.139183833671753</v>
      </c>
      <c r="L2" s="82">
        <v>1.0977063982776869</v>
      </c>
      <c r="M2" s="82">
        <v>1.3162520072491413</v>
      </c>
      <c r="N2" s="82">
        <v>1.672950833212683</v>
      </c>
      <c r="O2" s="82">
        <v>2.4337953943327051</v>
      </c>
      <c r="P2" s="82">
        <v>5.0642159635850001</v>
      </c>
      <c r="Q2" s="83">
        <v>31321</v>
      </c>
      <c r="R2" s="87">
        <v>0.55000000000000004</v>
      </c>
      <c r="S2" s="87">
        <v>0.82581268936358798</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B+xYH3kfa1/krFarcp0ZB7pQi0+m3vm5+8iR0AJz9/fyoxKNXHASjBdDI+vPTfUYgTgIOzx6aGMRIEgTHC6mAg==" saltValue="ASoKRUYLAtHKI4LNfoDMQ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19">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42400</v>
      </c>
      <c r="F1" s="79" t="s">
        <v>0</v>
      </c>
      <c r="G1" s="79" t="s">
        <v>33</v>
      </c>
      <c r="H1" s="79" t="s">
        <v>34</v>
      </c>
      <c r="I1" s="79" t="s">
        <v>35</v>
      </c>
      <c r="J1" s="79" t="s">
        <v>36</v>
      </c>
      <c r="K1" s="79" t="s">
        <v>37</v>
      </c>
      <c r="L1" s="79" t="s">
        <v>38</v>
      </c>
      <c r="M1" s="79" t="s">
        <v>39</v>
      </c>
      <c r="N1" s="79" t="s">
        <v>40</v>
      </c>
      <c r="O1" s="79" t="s">
        <v>41</v>
      </c>
      <c r="P1" s="79" t="s">
        <v>42</v>
      </c>
      <c r="Q1" s="79" t="s">
        <v>43</v>
      </c>
      <c r="R1" s="79" t="s">
        <v>59</v>
      </c>
      <c r="S1" s="79" t="s">
        <v>60</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0.1025899999999913</v>
      </c>
      <c r="H2" s="82">
        <v>0.2877742175054987</v>
      </c>
      <c r="I2" s="82">
        <v>0.57720048848994843</v>
      </c>
      <c r="J2" s="82">
        <v>0.1025899999999913</v>
      </c>
      <c r="K2" s="82">
        <v>1.1401327526841643</v>
      </c>
      <c r="L2" s="82">
        <v>1.1044096389202229</v>
      </c>
      <c r="M2" s="82">
        <v>1.33007548326598</v>
      </c>
      <c r="N2" s="82">
        <v>1.6943540100626819</v>
      </c>
      <c r="O2" s="82">
        <v>2.4569985004372574</v>
      </c>
      <c r="P2" s="82">
        <v>5.075637418965</v>
      </c>
      <c r="Q2" s="83">
        <v>31321</v>
      </c>
      <c r="R2" s="87">
        <v>0.55000000000000004</v>
      </c>
      <c r="S2" s="87">
        <v>0.82581268936358798</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A5G7u0H3KqtNU3Y1Xygs6Z29DU0L6fZXk9yWXbUNge3ethuV2XUb4nhAG4N6B6Ei4tlnVewdPdHExKt3/a0Qwg==" saltValue="D1a3Y4jsQ1oezCdZQEgU0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578FB-B94C-4410-B3F7-EC3C211C4AF2}">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45657</v>
      </c>
      <c r="F1" s="79" t="s">
        <v>0</v>
      </c>
      <c r="G1" s="79" t="s">
        <v>33</v>
      </c>
      <c r="H1" s="79" t="s">
        <v>34</v>
      </c>
      <c r="I1" s="79" t="s">
        <v>35</v>
      </c>
      <c r="J1" s="79" t="s">
        <v>36</v>
      </c>
      <c r="K1" s="79" t="s">
        <v>37</v>
      </c>
      <c r="L1" s="79" t="s">
        <v>38</v>
      </c>
      <c r="M1" s="79" t="s">
        <v>39</v>
      </c>
      <c r="N1" s="79" t="s">
        <v>40</v>
      </c>
      <c r="O1" s="79" t="s">
        <v>41</v>
      </c>
      <c r="P1" s="79" t="s">
        <v>42</v>
      </c>
      <c r="Q1" s="79" t="s">
        <v>43</v>
      </c>
      <c r="R1" s="133" t="s">
        <v>141</v>
      </c>
      <c r="S1" s="133" t="s">
        <v>142</v>
      </c>
    </row>
    <row r="2" spans="5:20" ht="32.1" customHeight="1" x14ac:dyDescent="0.3">
      <c r="E2" s="80" t="s">
        <v>116</v>
      </c>
      <c r="F2" s="81">
        <v>949907844</v>
      </c>
      <c r="G2" s="82">
        <v>0.24458420699999817</v>
      </c>
      <c r="H2" s="82">
        <v>0.71967702368356257</v>
      </c>
      <c r="I2" s="82">
        <v>1.4318543407054962</v>
      </c>
      <c r="J2" s="82">
        <v>2.7394807529484311</v>
      </c>
      <c r="K2" s="82">
        <v>2.7394807529484311</v>
      </c>
      <c r="L2" s="82">
        <v>2.2594121627351971</v>
      </c>
      <c r="M2" s="82">
        <v>2.023895773685469</v>
      </c>
      <c r="N2" s="82">
        <v>1.9716612521217147</v>
      </c>
      <c r="O2" s="82">
        <v>1.7596844473537265</v>
      </c>
      <c r="P2" s="82">
        <v>4.3305916335459997</v>
      </c>
      <c r="Q2" s="83">
        <v>31321</v>
      </c>
      <c r="R2" s="134">
        <v>0.21</v>
      </c>
      <c r="S2" s="134">
        <v>0.61604738704725504</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wpAt8TnvsZAA70jPO6xbi+YZSB/i9v88nY5VOH40W8L7ZzrVXbVqyKfKPu4aFXKlaOf2WHPUuIWshGbRm3WTqQ==" saltValue="qxtik0RvMdHY1j38K9gsm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20">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7.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42369</v>
      </c>
      <c r="F1" s="79" t="s">
        <v>0</v>
      </c>
      <c r="G1" s="79" t="s">
        <v>33</v>
      </c>
      <c r="H1" s="79" t="s">
        <v>34</v>
      </c>
      <c r="I1" s="79" t="s">
        <v>35</v>
      </c>
      <c r="J1" s="79" t="s">
        <v>36</v>
      </c>
      <c r="K1" s="79" t="s">
        <v>37</v>
      </c>
      <c r="L1" s="79" t="s">
        <v>38</v>
      </c>
      <c r="M1" s="79" t="s">
        <v>39</v>
      </c>
      <c r="N1" s="79" t="s">
        <v>40</v>
      </c>
      <c r="O1" s="79" t="s">
        <v>41</v>
      </c>
      <c r="P1" s="79" t="s">
        <v>42</v>
      </c>
      <c r="Q1" s="79" t="s">
        <v>43</v>
      </c>
      <c r="R1" s="85" t="s">
        <v>59</v>
      </c>
      <c r="S1" s="85" t="s">
        <v>60</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0.10269000000000528</v>
      </c>
      <c r="H2" s="82">
        <v>0.28806475398936993</v>
      </c>
      <c r="I2" s="82">
        <v>0.57779127633956762</v>
      </c>
      <c r="J2" s="82">
        <v>1.1305777328246114</v>
      </c>
      <c r="K2" s="82">
        <v>1.1305777328246114</v>
      </c>
      <c r="L2" s="82">
        <v>1.1069436853017312</v>
      </c>
      <c r="M2" s="82">
        <v>1.3448924911707794</v>
      </c>
      <c r="N2" s="82">
        <v>1.721623816447182</v>
      </c>
      <c r="O2" s="82">
        <v>2.4790138924866145</v>
      </c>
      <c r="P2" s="82">
        <v>5.0864077177329996</v>
      </c>
      <c r="Q2" s="83">
        <v>31321</v>
      </c>
      <c r="R2" s="86">
        <v>0.55000000000000004</v>
      </c>
      <c r="S2" s="86">
        <v>0.82581268936358798</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49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IcPiPG7Mqg05r5eaBX8ujgoqVm20IPP/3yx19KPifrHFnYnqTyvny9HR4oSMLFk51H3gMAVPP0itAxpY8f4UhQ==" saltValue="RRcn084UA3SB2UEcZVsDH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21">
    <pageSetUpPr fitToPage="1"/>
  </sheetPr>
  <dimension ref="E1:BG7"/>
  <sheetViews>
    <sheetView showGridLines="0" zoomScaleNormal="100" workbookViewId="0"/>
  </sheetViews>
  <sheetFormatPr defaultColWidth="9.140625" defaultRowHeight="16.5" x14ac:dyDescent="0.3"/>
  <cols>
    <col min="1" max="2" width="9.140625" style="47"/>
    <col min="3" max="4" width="3.140625" style="47" customWidth="1"/>
    <col min="5" max="5" width="47.57031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9" ht="72" x14ac:dyDescent="0.3">
      <c r="E1" s="48">
        <v>42338</v>
      </c>
      <c r="F1" s="49" t="s">
        <v>0</v>
      </c>
      <c r="G1" s="49" t="s">
        <v>33</v>
      </c>
      <c r="H1" s="49" t="s">
        <v>34</v>
      </c>
      <c r="I1" s="49" t="s">
        <v>35</v>
      </c>
      <c r="J1" s="49" t="s">
        <v>36</v>
      </c>
      <c r="K1" s="49" t="s">
        <v>37</v>
      </c>
      <c r="L1" s="49" t="s">
        <v>38</v>
      </c>
      <c r="M1" s="49" t="s">
        <v>39</v>
      </c>
      <c r="N1" s="49" t="s">
        <v>40</v>
      </c>
      <c r="O1" s="49" t="s">
        <v>41</v>
      </c>
      <c r="P1" s="49" t="s">
        <v>42</v>
      </c>
      <c r="Q1" s="49" t="s">
        <v>43</v>
      </c>
      <c r="R1" s="49" t="s">
        <v>55</v>
      </c>
      <c r="S1" s="49" t="s">
        <v>56</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row>
    <row r="2" spans="5:59" ht="32.1" customHeight="1" x14ac:dyDescent="0.3">
      <c r="E2" s="50" t="s">
        <v>54</v>
      </c>
      <c r="F2" s="51">
        <v>949907844</v>
      </c>
      <c r="G2" s="52">
        <v>8.2219999999999516E-2</v>
      </c>
      <c r="H2" s="52">
        <v>0.26770712448107581</v>
      </c>
      <c r="I2" s="52">
        <v>0.55761597386936312</v>
      </c>
      <c r="J2" s="52">
        <v>1.026833277731698</v>
      </c>
      <c r="K2" s="52">
        <v>1.1236826514534171</v>
      </c>
      <c r="L2" s="52">
        <v>1.1102012709782505</v>
      </c>
      <c r="M2" s="52">
        <v>1.3670175377223925</v>
      </c>
      <c r="N2" s="52">
        <v>1.7510020338179944</v>
      </c>
      <c r="O2" s="52">
        <v>2.5059006236028303</v>
      </c>
      <c r="P2" s="52">
        <v>5.0972351537040002</v>
      </c>
      <c r="Q2" s="53">
        <v>31321</v>
      </c>
      <c r="R2" s="54">
        <v>0.55000000000000004</v>
      </c>
      <c r="S2" s="54">
        <v>0.80399437284952802</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row>
    <row r="4" spans="5:59" x14ac:dyDescent="0.3">
      <c r="E4" s="151" t="s">
        <v>47</v>
      </c>
      <c r="F4" s="151" t="s">
        <v>58</v>
      </c>
      <c r="G4" s="151" t="s">
        <v>58</v>
      </c>
      <c r="H4" s="151" t="s">
        <v>58</v>
      </c>
      <c r="I4" s="151" t="s">
        <v>58</v>
      </c>
      <c r="J4" s="151" t="s">
        <v>58</v>
      </c>
      <c r="K4" s="151" t="s">
        <v>58</v>
      </c>
      <c r="L4" s="151" t="s">
        <v>58</v>
      </c>
      <c r="M4" s="151" t="s">
        <v>58</v>
      </c>
      <c r="N4" s="151" t="s">
        <v>58</v>
      </c>
      <c r="O4" s="151" t="s">
        <v>58</v>
      </c>
      <c r="P4" s="151" t="s">
        <v>58</v>
      </c>
      <c r="Q4" s="151" t="s">
        <v>58</v>
      </c>
      <c r="R4" s="151" t="s">
        <v>58</v>
      </c>
      <c r="S4" s="151" t="s">
        <v>58</v>
      </c>
      <c r="T4" s="55"/>
      <c r="U4" s="77"/>
      <c r="V4" s="77"/>
      <c r="W4" s="77"/>
      <c r="X4" s="77"/>
      <c r="Y4" s="77"/>
      <c r="Z4" s="77"/>
    </row>
    <row r="5" spans="5:59" x14ac:dyDescent="0.3">
      <c r="E5" s="151" t="s">
        <v>57</v>
      </c>
      <c r="F5" s="151" t="s">
        <v>58</v>
      </c>
      <c r="G5" s="151" t="s">
        <v>58</v>
      </c>
      <c r="H5" s="151" t="s">
        <v>58</v>
      </c>
      <c r="I5" s="151" t="s">
        <v>58</v>
      </c>
      <c r="J5" s="151" t="s">
        <v>58</v>
      </c>
      <c r="K5" s="151" t="s">
        <v>58</v>
      </c>
      <c r="L5" s="151" t="s">
        <v>58</v>
      </c>
      <c r="M5" s="151" t="s">
        <v>58</v>
      </c>
      <c r="N5" s="151" t="s">
        <v>58</v>
      </c>
      <c r="O5" s="151" t="s">
        <v>58</v>
      </c>
      <c r="P5" s="151" t="s">
        <v>58</v>
      </c>
      <c r="Q5" s="151" t="s">
        <v>58</v>
      </c>
      <c r="R5" s="151" t="s">
        <v>58</v>
      </c>
      <c r="S5" s="151" t="s">
        <v>58</v>
      </c>
      <c r="T5" s="55"/>
      <c r="U5" s="77"/>
      <c r="V5" s="77"/>
      <c r="W5" s="77"/>
      <c r="X5" s="77"/>
      <c r="Y5" s="77"/>
      <c r="Z5" s="77"/>
    </row>
    <row r="6" spans="5:59" x14ac:dyDescent="0.3">
      <c r="E6" s="152" t="s">
        <v>48</v>
      </c>
      <c r="F6" s="152" t="s">
        <v>58</v>
      </c>
      <c r="G6" s="152" t="s">
        <v>58</v>
      </c>
      <c r="H6" s="152" t="s">
        <v>58</v>
      </c>
      <c r="I6" s="152" t="s">
        <v>58</v>
      </c>
      <c r="J6" s="152" t="s">
        <v>58</v>
      </c>
      <c r="K6" s="152" t="s">
        <v>58</v>
      </c>
      <c r="L6" s="152" t="s">
        <v>58</v>
      </c>
      <c r="M6" s="152" t="s">
        <v>58</v>
      </c>
      <c r="N6" s="152" t="s">
        <v>58</v>
      </c>
      <c r="O6" s="152" t="s">
        <v>58</v>
      </c>
      <c r="P6" s="152" t="s">
        <v>58</v>
      </c>
      <c r="Q6" s="152" t="s">
        <v>58</v>
      </c>
      <c r="R6" s="152" t="s">
        <v>58</v>
      </c>
      <c r="S6" s="152" t="s">
        <v>58</v>
      </c>
      <c r="T6" s="55"/>
      <c r="U6" s="77"/>
      <c r="V6" s="77"/>
      <c r="W6" s="77"/>
      <c r="X6" s="77"/>
      <c r="Y6" s="77"/>
      <c r="Z6" s="77"/>
    </row>
    <row r="7" spans="5:59" ht="126" customHeight="1" x14ac:dyDescent="0.3">
      <c r="E7" s="153" t="s">
        <v>49</v>
      </c>
      <c r="F7" s="153" t="s">
        <v>58</v>
      </c>
      <c r="G7" s="153" t="s">
        <v>58</v>
      </c>
      <c r="H7" s="153" t="s">
        <v>58</v>
      </c>
      <c r="I7" s="153" t="s">
        <v>58</v>
      </c>
      <c r="J7" s="153" t="s">
        <v>58</v>
      </c>
      <c r="K7" s="153" t="s">
        <v>58</v>
      </c>
      <c r="L7" s="153" t="s">
        <v>58</v>
      </c>
      <c r="M7" s="153" t="s">
        <v>58</v>
      </c>
      <c r="N7" s="153" t="s">
        <v>58</v>
      </c>
      <c r="O7" s="153" t="s">
        <v>58</v>
      </c>
      <c r="P7" s="153" t="s">
        <v>58</v>
      </c>
      <c r="Q7" s="153" t="s">
        <v>58</v>
      </c>
      <c r="R7" s="153" t="s">
        <v>58</v>
      </c>
      <c r="S7" s="153" t="s">
        <v>58</v>
      </c>
      <c r="T7" s="55"/>
      <c r="U7" s="77"/>
      <c r="V7" s="77"/>
      <c r="W7" s="77"/>
      <c r="X7" s="77"/>
      <c r="Y7" s="77"/>
      <c r="Z7" s="77"/>
    </row>
  </sheetData>
  <sheetProtection algorithmName="SHA-512" hashValue="TLIAdkb62k6mQkAvw52A7+/GwTKpe4Nf5iNfy0OimnTnfpboPbW3qJ8K+yLKZQRMninYaO7+nr6r+6Zgka0rbg==" saltValue="mgroDVmUi7v+Iexm2asLd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22">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8.140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48">
        <v>42308</v>
      </c>
      <c r="F1" s="49" t="s">
        <v>0</v>
      </c>
      <c r="G1" s="49" t="s">
        <v>33</v>
      </c>
      <c r="H1" s="49" t="s">
        <v>34</v>
      </c>
      <c r="I1" s="49" t="s">
        <v>35</v>
      </c>
      <c r="J1" s="49" t="s">
        <v>36</v>
      </c>
      <c r="K1" s="49" t="s">
        <v>37</v>
      </c>
      <c r="L1" s="49" t="s">
        <v>38</v>
      </c>
      <c r="M1" s="49" t="s">
        <v>39</v>
      </c>
      <c r="N1" s="49" t="s">
        <v>40</v>
      </c>
      <c r="O1" s="49" t="s">
        <v>41</v>
      </c>
      <c r="P1" s="49" t="s">
        <v>42</v>
      </c>
      <c r="Q1" s="49" t="s">
        <v>43</v>
      </c>
      <c r="R1" s="49" t="s">
        <v>55</v>
      </c>
      <c r="S1" s="49" t="s">
        <v>56</v>
      </c>
    </row>
    <row r="2" spans="5:20" ht="32.1" customHeight="1" x14ac:dyDescent="0.3">
      <c r="E2" s="50" t="s">
        <v>54</v>
      </c>
      <c r="F2" s="51">
        <v>949907844</v>
      </c>
      <c r="G2" s="52">
        <v>0.10288000000000519</v>
      </c>
      <c r="H2" s="52">
        <v>0.28859576677484622</v>
      </c>
      <c r="I2" s="52">
        <v>0.57886643751663414</v>
      </c>
      <c r="J2" s="52">
        <v>0.94383725474085356</v>
      </c>
      <c r="K2" s="52">
        <v>1.1181597718712855</v>
      </c>
      <c r="L2" s="52">
        <v>1.1231422011092063</v>
      </c>
      <c r="M2" s="52">
        <v>1.390018560730244</v>
      </c>
      <c r="N2" s="52">
        <v>1.7815833086025634</v>
      </c>
      <c r="O2" s="52">
        <v>2.5308171297102167</v>
      </c>
      <c r="P2" s="52">
        <v>5.1088382606270004</v>
      </c>
      <c r="Q2" s="53">
        <v>31321</v>
      </c>
      <c r="R2" s="54">
        <v>0.55000000000000004</v>
      </c>
      <c r="S2" s="54">
        <v>0.80399437284952802</v>
      </c>
    </row>
    <row r="4" spans="5:20" x14ac:dyDescent="0.3">
      <c r="E4" s="151" t="s">
        <v>47</v>
      </c>
      <c r="F4" s="151"/>
      <c r="G4" s="151"/>
      <c r="H4" s="151"/>
      <c r="I4" s="151"/>
      <c r="J4" s="151"/>
      <c r="K4" s="151"/>
      <c r="L4" s="151"/>
      <c r="M4" s="151"/>
      <c r="N4" s="151"/>
      <c r="O4" s="151"/>
      <c r="P4" s="151"/>
      <c r="Q4" s="151"/>
      <c r="R4" s="151"/>
      <c r="S4" s="151"/>
      <c r="T4" s="55"/>
    </row>
    <row r="5" spans="5:20" x14ac:dyDescent="0.3">
      <c r="E5" s="151" t="s">
        <v>57</v>
      </c>
      <c r="F5" s="151"/>
      <c r="G5" s="151"/>
      <c r="H5" s="151"/>
      <c r="I5" s="151"/>
      <c r="J5" s="151"/>
      <c r="K5" s="151"/>
      <c r="L5" s="151"/>
      <c r="M5" s="151"/>
      <c r="N5" s="151"/>
      <c r="O5" s="151"/>
      <c r="P5" s="151"/>
      <c r="Q5" s="151"/>
      <c r="R5" s="151"/>
      <c r="S5" s="151"/>
      <c r="T5" s="55"/>
    </row>
    <row r="6" spans="5:20" x14ac:dyDescent="0.3">
      <c r="E6" s="152" t="s">
        <v>48</v>
      </c>
      <c r="F6" s="152"/>
      <c r="G6" s="152"/>
      <c r="H6" s="152"/>
      <c r="I6" s="152"/>
      <c r="J6" s="152"/>
      <c r="K6" s="152"/>
      <c r="L6" s="152"/>
      <c r="M6" s="152"/>
      <c r="N6" s="152"/>
      <c r="O6" s="152"/>
      <c r="P6" s="152"/>
      <c r="Q6" s="152"/>
      <c r="R6" s="152"/>
      <c r="S6" s="152"/>
      <c r="T6" s="55"/>
    </row>
    <row r="7" spans="5:20" ht="126" customHeight="1" x14ac:dyDescent="0.3">
      <c r="E7" s="153" t="s">
        <v>49</v>
      </c>
      <c r="F7" s="153"/>
      <c r="G7" s="153"/>
      <c r="H7" s="153"/>
      <c r="I7" s="153"/>
      <c r="J7" s="153"/>
      <c r="K7" s="153"/>
      <c r="L7" s="153"/>
      <c r="M7" s="153"/>
      <c r="N7" s="153"/>
      <c r="O7" s="153"/>
      <c r="P7" s="153"/>
      <c r="Q7" s="153"/>
      <c r="R7" s="153"/>
      <c r="S7" s="153"/>
      <c r="T7" s="55"/>
    </row>
  </sheetData>
  <sheetProtection algorithmName="SHA-512" hashValue="Uz6cf+Iy6Z7gxaRNO3fBMajNJpHoNY9A++zZI//y9Y0IFSstnB00yUF6gDeUkqjN1l1uT2KueXo5yzPn8IzZKg==" saltValue="rVGSjpWZW0ssDYD6nbBRA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23">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8.71093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64">
        <v>42277</v>
      </c>
      <c r="F1" s="65" t="s">
        <v>0</v>
      </c>
      <c r="G1" s="65" t="s">
        <v>33</v>
      </c>
      <c r="H1" s="65" t="s">
        <v>34</v>
      </c>
      <c r="I1" s="65" t="s">
        <v>35</v>
      </c>
      <c r="J1" s="65" t="s">
        <v>36</v>
      </c>
      <c r="K1" s="65" t="s">
        <v>37</v>
      </c>
      <c r="L1" s="65" t="s">
        <v>38</v>
      </c>
      <c r="M1" s="65" t="s">
        <v>39</v>
      </c>
      <c r="N1" s="65" t="s">
        <v>40</v>
      </c>
      <c r="O1" s="65" t="s">
        <v>41</v>
      </c>
      <c r="P1" s="65" t="s">
        <v>42</v>
      </c>
      <c r="Q1" s="65" t="s">
        <v>43</v>
      </c>
      <c r="R1" s="73" t="s">
        <v>55</v>
      </c>
      <c r="S1" s="73" t="s">
        <v>56</v>
      </c>
    </row>
    <row r="2" spans="5:20" ht="32.1" customHeight="1" x14ac:dyDescent="0.3">
      <c r="E2" s="72" t="s">
        <v>54</v>
      </c>
      <c r="F2" s="67">
        <v>949907844</v>
      </c>
      <c r="G2" s="68">
        <v>8.2369999999998278E-2</v>
      </c>
      <c r="H2" s="68">
        <v>0.28889431963903256</v>
      </c>
      <c r="I2" s="68">
        <v>0.57946627623519653</v>
      </c>
      <c r="J2" s="68">
        <v>0.84009296709630643</v>
      </c>
      <c r="K2" s="68">
        <v>1.1134333157535981</v>
      </c>
      <c r="L2" s="68">
        <v>1.1298975780936527</v>
      </c>
      <c r="M2" s="68">
        <v>1.4089569962940196</v>
      </c>
      <c r="N2" s="68">
        <v>1.8214652359477501</v>
      </c>
      <c r="O2" s="68">
        <v>2.5521651123519895</v>
      </c>
      <c r="P2" s="68">
        <v>5.1197838454999998</v>
      </c>
      <c r="Q2" s="69">
        <v>31321</v>
      </c>
      <c r="R2" s="74">
        <v>0.55000000000000004</v>
      </c>
      <c r="S2" s="74">
        <v>0.80399437284952802</v>
      </c>
    </row>
    <row r="4" spans="5:20" x14ac:dyDescent="0.3">
      <c r="E4" s="154" t="s">
        <v>47</v>
      </c>
      <c r="F4" s="154"/>
      <c r="G4" s="154"/>
      <c r="H4" s="154"/>
      <c r="I4" s="154"/>
      <c r="J4" s="154"/>
      <c r="K4" s="154"/>
      <c r="L4" s="154"/>
      <c r="M4" s="154"/>
      <c r="N4" s="154"/>
      <c r="O4" s="154"/>
      <c r="P4" s="154"/>
      <c r="Q4" s="154"/>
      <c r="R4" s="154"/>
      <c r="S4" s="154"/>
      <c r="T4" s="71"/>
    </row>
    <row r="5" spans="5:20" s="75" customFormat="1" ht="12.75" x14ac:dyDescent="0.2">
      <c r="E5" s="157" t="s">
        <v>57</v>
      </c>
      <c r="F5" s="157"/>
      <c r="G5" s="157"/>
      <c r="H5" s="157"/>
      <c r="I5" s="157"/>
      <c r="J5" s="157"/>
      <c r="K5" s="157"/>
      <c r="L5" s="157"/>
      <c r="M5" s="157"/>
      <c r="N5" s="157"/>
      <c r="O5" s="157"/>
      <c r="P5" s="157"/>
      <c r="Q5" s="157"/>
      <c r="R5" s="157"/>
      <c r="S5" s="157"/>
      <c r="T5" s="76"/>
    </row>
    <row r="6" spans="5:20" x14ac:dyDescent="0.3">
      <c r="E6" s="155" t="s">
        <v>48</v>
      </c>
      <c r="F6" s="155"/>
      <c r="G6" s="155"/>
      <c r="H6" s="155"/>
      <c r="I6" s="155"/>
      <c r="J6" s="155"/>
      <c r="K6" s="155"/>
      <c r="L6" s="155"/>
      <c r="M6" s="155"/>
      <c r="N6" s="155"/>
      <c r="O6" s="155"/>
      <c r="P6" s="155"/>
      <c r="Q6" s="155"/>
      <c r="R6" s="155"/>
      <c r="S6" s="155"/>
      <c r="T6" s="71"/>
    </row>
    <row r="7" spans="5:20" ht="126" customHeight="1" x14ac:dyDescent="0.3">
      <c r="E7" s="156" t="s">
        <v>49</v>
      </c>
      <c r="F7" s="156"/>
      <c r="G7" s="156"/>
      <c r="H7" s="156"/>
      <c r="I7" s="156"/>
      <c r="J7" s="156"/>
      <c r="K7" s="156"/>
      <c r="L7" s="156"/>
      <c r="M7" s="156"/>
      <c r="N7" s="156"/>
      <c r="O7" s="156"/>
      <c r="P7" s="156"/>
      <c r="Q7" s="156"/>
      <c r="R7" s="156"/>
      <c r="S7" s="156"/>
      <c r="T7" s="71"/>
    </row>
  </sheetData>
  <sheetProtection algorithmName="SHA-512" hashValue="s5A/KJSZuOUdvJipcvjoz2ap2kyGHApKBIgL7EUEbJjQRZif+YHrC4IJFwuina8ndBn/6/5Eb4gqIp8xDdJ5Iw==" saltValue="4cWerhIN6nzOv0KN1naf4w==" spinCount="100000" sheet="1" objects="1" scenarios="1"/>
  <mergeCells count="4">
    <mergeCell ref="E4:S4"/>
    <mergeCell ref="E6:S6"/>
    <mergeCell ref="E7:S7"/>
    <mergeCell ref="E5:S5"/>
  </mergeCells>
  <pageMargins left="0.45" right="0.45" top="0.5" bottom="0.5" header="0.3" footer="0.3"/>
  <pageSetup fitToHeight="0" orientation="landscape" horizontalDpi="200" verticalDpi="200" r:id="rId1"/>
  <drawing r:id="rId2"/>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24">
    <pageSetUpPr fitToPage="1"/>
  </sheetPr>
  <dimension ref="E1:T6"/>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64">
        <v>42247</v>
      </c>
      <c r="F1" s="65" t="s">
        <v>0</v>
      </c>
      <c r="G1" s="65" t="s">
        <v>33</v>
      </c>
      <c r="H1" s="65" t="s">
        <v>34</v>
      </c>
      <c r="I1" s="65" t="s">
        <v>35</v>
      </c>
      <c r="J1" s="65" t="s">
        <v>36</v>
      </c>
      <c r="K1" s="65" t="s">
        <v>37</v>
      </c>
      <c r="L1" s="65" t="s">
        <v>38</v>
      </c>
      <c r="M1" s="65" t="s">
        <v>39</v>
      </c>
      <c r="N1" s="65" t="s">
        <v>40</v>
      </c>
      <c r="O1" s="65" t="s">
        <v>41</v>
      </c>
      <c r="P1" s="65" t="s">
        <v>42</v>
      </c>
      <c r="Q1" s="65" t="s">
        <v>43</v>
      </c>
      <c r="R1" s="65" t="s">
        <v>52</v>
      </c>
      <c r="S1" s="65" t="s">
        <v>53</v>
      </c>
    </row>
    <row r="2" spans="5:20" ht="32.1" customHeight="1" x14ac:dyDescent="0.3">
      <c r="E2" s="66" t="s">
        <v>46</v>
      </c>
      <c r="F2" s="67">
        <v>949907844</v>
      </c>
      <c r="G2" s="68">
        <v>0.1030700000000051</v>
      </c>
      <c r="H2" s="68">
        <v>0.28913481488948012</v>
      </c>
      <c r="I2" s="68">
        <v>0.5799486603335291</v>
      </c>
      <c r="J2" s="68">
        <v>0.75709934436636317</v>
      </c>
      <c r="K2" s="68">
        <v>1.110731767811779</v>
      </c>
      <c r="L2" s="68">
        <v>1.1368699909285462</v>
      </c>
      <c r="M2" s="68">
        <v>1.4313177757967033</v>
      </c>
      <c r="N2" s="68">
        <v>1.85736026770289</v>
      </c>
      <c r="O2" s="68">
        <v>2.57869058202993</v>
      </c>
      <c r="P2" s="68">
        <v>5.1315116396522198</v>
      </c>
      <c r="Q2" s="69">
        <v>31321</v>
      </c>
      <c r="R2" s="70">
        <v>0.55000000000000004</v>
      </c>
      <c r="S2" s="70">
        <v>0.81600172915915103</v>
      </c>
    </row>
    <row r="4" spans="5:20" ht="27.95" customHeight="1" x14ac:dyDescent="0.3">
      <c r="E4" s="154" t="s">
        <v>47</v>
      </c>
      <c r="F4" s="154"/>
      <c r="G4" s="154"/>
      <c r="H4" s="154"/>
      <c r="I4" s="154"/>
      <c r="J4" s="154"/>
      <c r="K4" s="154"/>
      <c r="L4" s="154"/>
      <c r="M4" s="154"/>
      <c r="N4" s="154"/>
      <c r="O4" s="154"/>
      <c r="P4" s="154"/>
      <c r="Q4" s="154"/>
      <c r="R4" s="154"/>
      <c r="S4" s="154"/>
      <c r="T4" s="71"/>
    </row>
    <row r="5" spans="5:20" x14ac:dyDescent="0.3">
      <c r="E5" s="155" t="s">
        <v>48</v>
      </c>
      <c r="F5" s="155"/>
      <c r="G5" s="155"/>
      <c r="H5" s="155"/>
      <c r="I5" s="155"/>
      <c r="J5" s="155"/>
      <c r="K5" s="155"/>
      <c r="L5" s="155"/>
      <c r="M5" s="155"/>
      <c r="N5" s="155"/>
      <c r="O5" s="155"/>
      <c r="P5" s="155"/>
      <c r="Q5" s="155"/>
      <c r="R5" s="155"/>
      <c r="S5" s="155"/>
      <c r="T5" s="71"/>
    </row>
    <row r="6" spans="5:20" ht="126" customHeight="1" x14ac:dyDescent="0.3">
      <c r="E6" s="156" t="s">
        <v>49</v>
      </c>
      <c r="F6" s="156"/>
      <c r="G6" s="156"/>
      <c r="H6" s="156"/>
      <c r="I6" s="156"/>
      <c r="J6" s="156"/>
      <c r="K6" s="156"/>
      <c r="L6" s="156"/>
      <c r="M6" s="156"/>
      <c r="N6" s="156"/>
      <c r="O6" s="156"/>
      <c r="P6" s="156"/>
      <c r="Q6" s="156"/>
      <c r="R6" s="156"/>
      <c r="S6" s="156"/>
      <c r="T6" s="71"/>
    </row>
  </sheetData>
  <sheetProtection algorithmName="SHA-512" hashValue="SgZxSa/mRMmyNEIp62FuXHh8PtZUpcVtI+X928ok1uDLDzxAgFHJmcAgezwto+vO8HgeFE6veXkppMmDLQQqUw==" saltValue="/YyFaM2D56VMEkiCZF3r/A==" spinCount="100000" sheet="1" objects="1" scenarios="1"/>
  <mergeCells count="3">
    <mergeCell ref="E4:S4"/>
    <mergeCell ref="E5:S5"/>
    <mergeCell ref="E6:S6"/>
  </mergeCells>
  <pageMargins left="0.45" right="0.45" top="0.5" bottom="0.5" header="0.3" footer="0.3"/>
  <pageSetup fitToHeight="0" orientation="landscape" horizontalDpi="200" verticalDpi="200" r:id="rId1"/>
  <drawing r:id="rId2"/>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25">
    <pageSetUpPr fitToPage="1"/>
  </sheetPr>
  <dimension ref="E1:T6"/>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64">
        <v>42216</v>
      </c>
      <c r="F1" s="65" t="s">
        <v>0</v>
      </c>
      <c r="G1" s="65" t="s">
        <v>33</v>
      </c>
      <c r="H1" s="65" t="s">
        <v>34</v>
      </c>
      <c r="I1" s="65" t="s">
        <v>35</v>
      </c>
      <c r="J1" s="65" t="s">
        <v>36</v>
      </c>
      <c r="K1" s="65" t="s">
        <v>37</v>
      </c>
      <c r="L1" s="65" t="s">
        <v>38</v>
      </c>
      <c r="M1" s="65" t="s">
        <v>39</v>
      </c>
      <c r="N1" s="65" t="s">
        <v>40</v>
      </c>
      <c r="O1" s="65" t="s">
        <v>41</v>
      </c>
      <c r="P1" s="65" t="s">
        <v>42</v>
      </c>
      <c r="Q1" s="65" t="s">
        <v>43</v>
      </c>
      <c r="R1" s="65" t="s">
        <v>52</v>
      </c>
      <c r="S1" s="65" t="s">
        <v>53</v>
      </c>
    </row>
    <row r="2" spans="5:20" ht="32.1" customHeight="1" x14ac:dyDescent="0.3">
      <c r="E2" s="66" t="s">
        <v>46</v>
      </c>
      <c r="F2" s="67">
        <v>949907844</v>
      </c>
      <c r="G2" s="68">
        <v>0.10317799999999266</v>
      </c>
      <c r="H2" s="68">
        <v>0.28943537250918361</v>
      </c>
      <c r="I2" s="68">
        <v>0.55970166345864492</v>
      </c>
      <c r="J2" s="68">
        <v>0.65335593040887208</v>
      </c>
      <c r="K2" s="68">
        <v>1.0995584150383042</v>
      </c>
      <c r="L2" s="68">
        <v>1.1512230217373798</v>
      </c>
      <c r="M2" s="68">
        <v>1.450462138702302</v>
      </c>
      <c r="N2" s="68">
        <v>1.8954228585603472</v>
      </c>
      <c r="O2" s="68">
        <v>2.6024480642883541</v>
      </c>
      <c r="P2" s="68">
        <v>5.1425774257691792</v>
      </c>
      <c r="Q2" s="69">
        <v>31321</v>
      </c>
      <c r="R2" s="70">
        <v>0.55000000000000004</v>
      </c>
      <c r="S2" s="70">
        <v>0.81600172915915103</v>
      </c>
    </row>
    <row r="4" spans="5:20" ht="27.95" customHeight="1" x14ac:dyDescent="0.3">
      <c r="E4" s="154" t="s">
        <v>47</v>
      </c>
      <c r="F4" s="154"/>
      <c r="G4" s="154"/>
      <c r="H4" s="154"/>
      <c r="I4" s="154"/>
      <c r="J4" s="154"/>
      <c r="K4" s="154"/>
      <c r="L4" s="154"/>
      <c r="M4" s="154"/>
      <c r="N4" s="154"/>
      <c r="O4" s="154"/>
      <c r="P4" s="154"/>
      <c r="Q4" s="154"/>
      <c r="R4" s="154"/>
      <c r="S4" s="154"/>
      <c r="T4" s="71"/>
    </row>
    <row r="5" spans="5:20" x14ac:dyDescent="0.3">
      <c r="E5" s="155" t="s">
        <v>48</v>
      </c>
      <c r="F5" s="155"/>
      <c r="G5" s="155"/>
      <c r="H5" s="155"/>
      <c r="I5" s="155"/>
      <c r="J5" s="155"/>
      <c r="K5" s="155"/>
      <c r="L5" s="155"/>
      <c r="M5" s="155"/>
      <c r="N5" s="155"/>
      <c r="O5" s="155"/>
      <c r="P5" s="155"/>
      <c r="Q5" s="155"/>
      <c r="R5" s="155"/>
      <c r="S5" s="155"/>
      <c r="T5" s="71"/>
    </row>
    <row r="6" spans="5:20" ht="126" customHeight="1" x14ac:dyDescent="0.3">
      <c r="E6" s="156" t="s">
        <v>49</v>
      </c>
      <c r="F6" s="156"/>
      <c r="G6" s="156"/>
      <c r="H6" s="156"/>
      <c r="I6" s="156"/>
      <c r="J6" s="156"/>
      <c r="K6" s="156"/>
      <c r="L6" s="156"/>
      <c r="M6" s="156"/>
      <c r="N6" s="156"/>
      <c r="O6" s="156"/>
      <c r="P6" s="156"/>
      <c r="Q6" s="156"/>
      <c r="R6" s="156"/>
      <c r="S6" s="156"/>
      <c r="T6" s="71"/>
    </row>
  </sheetData>
  <sheetProtection algorithmName="SHA-512" hashValue="uASeQMzyR3I/0fpYjin9uvayWxJ9EuJak2Uohbic1/6Ai9NIZuw+D12wytjBDDX+NFLnW2ickzFuyDl4mlBu6w==" saltValue="p5h0+Mw5HpgXb9e+DaPYlQ==" spinCount="100000" sheet="1" objects="1" scenarios="1"/>
  <mergeCells count="3">
    <mergeCell ref="E4:S4"/>
    <mergeCell ref="E5:S5"/>
    <mergeCell ref="E6:S6"/>
  </mergeCells>
  <pageMargins left="0.45" right="0.45" top="0.5" bottom="0.5" header="0.3" footer="0.3"/>
  <pageSetup fitToHeight="0" orientation="landscape" horizontalDpi="200" verticalDpi="200" r:id="rId1"/>
  <drawing r:id="rId2"/>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26">
    <pageSetUpPr fitToPage="1"/>
  </sheetPr>
  <dimension ref="E1:T6"/>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48">
        <v>42185</v>
      </c>
      <c r="F1" s="49" t="s">
        <v>0</v>
      </c>
      <c r="G1" s="49" t="s">
        <v>33</v>
      </c>
      <c r="H1" s="49" t="s">
        <v>34</v>
      </c>
      <c r="I1" s="49" t="s">
        <v>35</v>
      </c>
      <c r="J1" s="49" t="s">
        <v>36</v>
      </c>
      <c r="K1" s="49" t="s">
        <v>37</v>
      </c>
      <c r="L1" s="49" t="s">
        <v>38</v>
      </c>
      <c r="M1" s="49" t="s">
        <v>39</v>
      </c>
      <c r="N1" s="49" t="s">
        <v>40</v>
      </c>
      <c r="O1" s="49" t="s">
        <v>41</v>
      </c>
      <c r="P1" s="49" t="s">
        <v>42</v>
      </c>
      <c r="Q1" s="49" t="s">
        <v>43</v>
      </c>
      <c r="R1" s="49" t="s">
        <v>52</v>
      </c>
      <c r="S1" s="49" t="s">
        <v>53</v>
      </c>
    </row>
    <row r="2" spans="5:20" ht="32.1" customHeight="1" x14ac:dyDescent="0.3">
      <c r="E2" s="50" t="s">
        <v>46</v>
      </c>
      <c r="F2" s="51">
        <v>949907844</v>
      </c>
      <c r="G2" s="52">
        <v>8.2610000000005179E-2</v>
      </c>
      <c r="H2" s="52">
        <v>0.2897349288446982</v>
      </c>
      <c r="I2" s="52">
        <v>0.54961085292306588</v>
      </c>
      <c r="J2" s="52">
        <v>0.54961085292306588</v>
      </c>
      <c r="K2" s="52">
        <v>1.0806743038541233</v>
      </c>
      <c r="L2" s="52">
        <v>1.1568079159380407</v>
      </c>
      <c r="M2" s="52">
        <v>1.475309504512734</v>
      </c>
      <c r="N2" s="52">
        <v>1.929411976088935</v>
      </c>
      <c r="O2" s="52">
        <v>2.6244607194408687</v>
      </c>
      <c r="P2" s="52">
        <v>5.1537025485145271</v>
      </c>
      <c r="Q2" s="53">
        <v>31321</v>
      </c>
      <c r="R2" s="54">
        <v>0.55000000000000004</v>
      </c>
      <c r="S2" s="54">
        <v>0.81600172915915103</v>
      </c>
    </row>
    <row r="4" spans="5:20" ht="27.95" customHeight="1" x14ac:dyDescent="0.3">
      <c r="E4" s="151" t="s">
        <v>47</v>
      </c>
      <c r="F4" s="151"/>
      <c r="G4" s="151"/>
      <c r="H4" s="151"/>
      <c r="I4" s="151"/>
      <c r="J4" s="151"/>
      <c r="K4" s="151"/>
      <c r="L4" s="151"/>
      <c r="M4" s="151"/>
      <c r="N4" s="151"/>
      <c r="O4" s="151"/>
      <c r="P4" s="151"/>
      <c r="Q4" s="151"/>
      <c r="R4" s="151"/>
      <c r="S4" s="151"/>
      <c r="T4" s="55"/>
    </row>
    <row r="5" spans="5:20" x14ac:dyDescent="0.3">
      <c r="E5" s="152" t="s">
        <v>48</v>
      </c>
      <c r="F5" s="152"/>
      <c r="G5" s="152"/>
      <c r="H5" s="152"/>
      <c r="I5" s="152"/>
      <c r="J5" s="152"/>
      <c r="K5" s="152"/>
      <c r="L5" s="152"/>
      <c r="M5" s="152"/>
      <c r="N5" s="152"/>
      <c r="O5" s="152"/>
      <c r="P5" s="152"/>
      <c r="Q5" s="152"/>
      <c r="R5" s="152"/>
      <c r="S5" s="152"/>
      <c r="T5" s="55"/>
    </row>
    <row r="6" spans="5:20" ht="126" customHeight="1" x14ac:dyDescent="0.3">
      <c r="E6" s="153" t="s">
        <v>49</v>
      </c>
      <c r="F6" s="153"/>
      <c r="G6" s="153"/>
      <c r="H6" s="153"/>
      <c r="I6" s="153"/>
      <c r="J6" s="153"/>
      <c r="K6" s="153"/>
      <c r="L6" s="153"/>
      <c r="M6" s="153"/>
      <c r="N6" s="153"/>
      <c r="O6" s="153"/>
      <c r="P6" s="153"/>
      <c r="Q6" s="153"/>
      <c r="R6" s="153"/>
      <c r="S6" s="153"/>
      <c r="T6" s="55"/>
    </row>
  </sheetData>
  <sheetProtection algorithmName="SHA-512" hashValue="Ct5uX/Lj41NdMD5moZEn6Odm5XjPeS6bH2kGm4CpXzrCk5RPyzaJz5h9kZnDapdZPB4xkVNGmlPOCnrbNUke0g==" saltValue="os4V+y8Y9Z3rm0+Djm0LSg==" spinCount="100000" sheet="1" objects="1" scenarios="1"/>
  <mergeCells count="3">
    <mergeCell ref="E4:S4"/>
    <mergeCell ref="E5:S5"/>
    <mergeCell ref="E6:S6"/>
  </mergeCells>
  <pageMargins left="0.45" right="0.45" top="0.5" bottom="0.5" header="0.3" footer="0.3"/>
  <pageSetup fitToHeight="0" orientation="landscape" horizontalDpi="200" verticalDpi="200" r:id="rId1"/>
  <drawing r:id="rId2"/>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27">
    <pageSetUpPr fitToPage="1"/>
  </sheetPr>
  <dimension ref="E1:T6"/>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56">
        <v>42155</v>
      </c>
      <c r="F1" s="57" t="s">
        <v>0</v>
      </c>
      <c r="G1" s="57" t="s">
        <v>33</v>
      </c>
      <c r="H1" s="57" t="s">
        <v>34</v>
      </c>
      <c r="I1" s="57" t="s">
        <v>35</v>
      </c>
      <c r="J1" s="57" t="s">
        <v>36</v>
      </c>
      <c r="K1" s="57" t="s">
        <v>37</v>
      </c>
      <c r="L1" s="57" t="s">
        <v>38</v>
      </c>
      <c r="M1" s="57" t="s">
        <v>39</v>
      </c>
      <c r="N1" s="57" t="s">
        <v>40</v>
      </c>
      <c r="O1" s="57" t="s">
        <v>41</v>
      </c>
      <c r="P1" s="57" t="s">
        <v>42</v>
      </c>
      <c r="Q1" s="57" t="s">
        <v>43</v>
      </c>
      <c r="R1" s="57" t="s">
        <v>50</v>
      </c>
      <c r="S1" s="57" t="s">
        <v>51</v>
      </c>
    </row>
    <row r="2" spans="5:20" ht="32.1" customHeight="1" x14ac:dyDescent="0.3">
      <c r="E2" s="58" t="s">
        <v>46</v>
      </c>
      <c r="F2" s="59">
        <v>949907844</v>
      </c>
      <c r="G2" s="60">
        <v>0.10337000000000263</v>
      </c>
      <c r="H2" s="60">
        <v>0.28997542553421685</v>
      </c>
      <c r="I2" s="60">
        <v>0.56292770279193771</v>
      </c>
      <c r="J2" s="60">
        <v>0.46661538195602592</v>
      </c>
      <c r="K2" s="60">
        <v>1.0735216792830737</v>
      </c>
      <c r="L2" s="60">
        <v>1.1714624337104018</v>
      </c>
      <c r="M2" s="60">
        <v>1.5014590993912336</v>
      </c>
      <c r="N2" s="60">
        <v>1.9632849538745001</v>
      </c>
      <c r="O2" s="60">
        <v>2.6468282211549399</v>
      </c>
      <c r="P2" s="60">
        <v>5.1656197965995743</v>
      </c>
      <c r="Q2" s="61">
        <v>31321</v>
      </c>
      <c r="R2" s="62">
        <v>0.55000000000000004</v>
      </c>
      <c r="S2" s="62">
        <v>0.81544640108287503</v>
      </c>
    </row>
    <row r="4" spans="5:20" ht="27.95" customHeight="1" x14ac:dyDescent="0.3">
      <c r="E4" s="158" t="s">
        <v>47</v>
      </c>
      <c r="F4" s="158"/>
      <c r="G4" s="158"/>
      <c r="H4" s="158"/>
      <c r="I4" s="158"/>
      <c r="J4" s="158"/>
      <c r="K4" s="158"/>
      <c r="L4" s="158"/>
      <c r="M4" s="158"/>
      <c r="N4" s="158"/>
      <c r="O4" s="158"/>
      <c r="P4" s="158"/>
      <c r="Q4" s="158"/>
      <c r="R4" s="158"/>
      <c r="S4" s="158"/>
      <c r="T4" s="63"/>
    </row>
    <row r="5" spans="5:20" x14ac:dyDescent="0.3">
      <c r="E5" s="159" t="s">
        <v>48</v>
      </c>
      <c r="F5" s="159"/>
      <c r="G5" s="159"/>
      <c r="H5" s="159"/>
      <c r="I5" s="159"/>
      <c r="J5" s="159"/>
      <c r="K5" s="159"/>
      <c r="L5" s="159"/>
      <c r="M5" s="159"/>
      <c r="N5" s="159"/>
      <c r="O5" s="159"/>
      <c r="P5" s="159"/>
      <c r="Q5" s="159"/>
      <c r="R5" s="159"/>
      <c r="S5" s="159"/>
      <c r="T5" s="63"/>
    </row>
    <row r="6" spans="5:20" ht="126" customHeight="1" x14ac:dyDescent="0.3">
      <c r="E6" s="160" t="s">
        <v>49</v>
      </c>
      <c r="F6" s="160"/>
      <c r="G6" s="160"/>
      <c r="H6" s="160"/>
      <c r="I6" s="160"/>
      <c r="J6" s="160"/>
      <c r="K6" s="160"/>
      <c r="L6" s="160"/>
      <c r="M6" s="160"/>
      <c r="N6" s="160"/>
      <c r="O6" s="160"/>
      <c r="P6" s="160"/>
      <c r="Q6" s="160"/>
      <c r="R6" s="160"/>
      <c r="S6" s="160"/>
      <c r="T6" s="63"/>
    </row>
  </sheetData>
  <sheetProtection algorithmName="SHA-512" hashValue="vUi1ao4v/HgIbWev2E7RIetZkv5/wZu53ZM7dCuFqPa6er5dvQli1i/CumQjjdqxjSTFLjgfAIp6CyzfUvnsUw==" saltValue="V7PupQPcG7T2zjW38fAcXg==" spinCount="100000" sheet="1" objects="1" scenarios="1"/>
  <mergeCells count="3">
    <mergeCell ref="E4:S4"/>
    <mergeCell ref="E5:S5"/>
    <mergeCell ref="E6:S6"/>
  </mergeCells>
  <pageMargins left="0.45" right="0.45" top="0.5" bottom="0.5" header="0.3" footer="0.3"/>
  <pageSetup fitToHeight="0" orientation="landscape" horizontalDpi="200" verticalDpi="200" r:id="rId1"/>
  <drawing r:id="rId2"/>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28">
    <pageSetUpPr fitToPage="1"/>
  </sheetPr>
  <dimension ref="E1:T6"/>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56">
        <v>42124</v>
      </c>
      <c r="F1" s="57" t="s">
        <v>0</v>
      </c>
      <c r="G1" s="57" t="s">
        <v>33</v>
      </c>
      <c r="H1" s="57" t="s">
        <v>34</v>
      </c>
      <c r="I1" s="57" t="s">
        <v>35</v>
      </c>
      <c r="J1" s="57" t="s">
        <v>36</v>
      </c>
      <c r="K1" s="57" t="s">
        <v>37</v>
      </c>
      <c r="L1" s="57" t="s">
        <v>38</v>
      </c>
      <c r="M1" s="57" t="s">
        <v>39</v>
      </c>
      <c r="N1" s="57" t="s">
        <v>40</v>
      </c>
      <c r="O1" s="57" t="s">
        <v>41</v>
      </c>
      <c r="P1" s="57" t="s">
        <v>42</v>
      </c>
      <c r="Q1" s="57" t="s">
        <v>43</v>
      </c>
      <c r="R1" s="57" t="s">
        <v>50</v>
      </c>
      <c r="S1" s="57" t="s">
        <v>51</v>
      </c>
    </row>
    <row r="2" spans="5:20" ht="32.1" customHeight="1" x14ac:dyDescent="0.3">
      <c r="E2" s="58" t="s">
        <v>46</v>
      </c>
      <c r="F2" s="59">
        <v>949907844</v>
      </c>
      <c r="G2" s="60">
        <v>0.10347699999999627</v>
      </c>
      <c r="H2" s="60">
        <v>0.26948630226664161</v>
      </c>
      <c r="I2" s="60">
        <v>0.53618951322111919</v>
      </c>
      <c r="J2" s="60">
        <v>0.36287028294452739</v>
      </c>
      <c r="K2" s="60">
        <v>1.0576331738596734</v>
      </c>
      <c r="L2" s="60">
        <v>1.1799072233350305</v>
      </c>
      <c r="M2" s="60">
        <v>1.5222386297194745</v>
      </c>
      <c r="N2" s="60">
        <v>1.9996943552321289</v>
      </c>
      <c r="O2" s="60">
        <v>2.6671935059692897</v>
      </c>
      <c r="P2" s="60">
        <v>5.1768681722088372</v>
      </c>
      <c r="Q2" s="61">
        <v>31321</v>
      </c>
      <c r="R2" s="62">
        <v>0.55000000000000004</v>
      </c>
      <c r="S2" s="62">
        <v>0.81544640108287503</v>
      </c>
    </row>
    <row r="4" spans="5:20" ht="27.95" customHeight="1" x14ac:dyDescent="0.3">
      <c r="E4" s="158" t="s">
        <v>47</v>
      </c>
      <c r="F4" s="158"/>
      <c r="G4" s="158"/>
      <c r="H4" s="158"/>
      <c r="I4" s="158"/>
      <c r="J4" s="158"/>
      <c r="K4" s="158"/>
      <c r="L4" s="158"/>
      <c r="M4" s="158"/>
      <c r="N4" s="158"/>
      <c r="O4" s="158"/>
      <c r="P4" s="158"/>
      <c r="Q4" s="158"/>
      <c r="R4" s="158"/>
      <c r="S4" s="158"/>
      <c r="T4" s="63"/>
    </row>
    <row r="5" spans="5:20" x14ac:dyDescent="0.3">
      <c r="E5" s="159" t="s">
        <v>48</v>
      </c>
      <c r="F5" s="159"/>
      <c r="G5" s="159"/>
      <c r="H5" s="159"/>
      <c r="I5" s="159"/>
      <c r="J5" s="159"/>
      <c r="K5" s="159"/>
      <c r="L5" s="159"/>
      <c r="M5" s="159"/>
      <c r="N5" s="159"/>
      <c r="O5" s="159"/>
      <c r="P5" s="159"/>
      <c r="Q5" s="159"/>
      <c r="R5" s="159"/>
      <c r="S5" s="159"/>
      <c r="T5" s="63"/>
    </row>
    <row r="6" spans="5:20" ht="126" customHeight="1" x14ac:dyDescent="0.3">
      <c r="E6" s="160" t="s">
        <v>49</v>
      </c>
      <c r="F6" s="160"/>
      <c r="G6" s="160"/>
      <c r="H6" s="160"/>
      <c r="I6" s="160"/>
      <c r="J6" s="160"/>
      <c r="K6" s="160"/>
      <c r="L6" s="160"/>
      <c r="M6" s="160"/>
      <c r="N6" s="160"/>
      <c r="O6" s="160"/>
      <c r="P6" s="160"/>
      <c r="Q6" s="160"/>
      <c r="R6" s="160"/>
      <c r="S6" s="160"/>
      <c r="T6" s="63"/>
    </row>
  </sheetData>
  <sheetProtection algorithmName="SHA-512" hashValue="wjFLarsy5tD7ti5NedkYWRC3JePNaM/h6wuTrrxwAI5UeNJ9yu5BssfhQk1lg2eumtPUVHCyamoDsks1zkInBA==" saltValue="ylvFkqeO1WdHaAnwjBRXSw==" spinCount="100000" sheet="1" objects="1" scenarios="1"/>
  <mergeCells count="3">
    <mergeCell ref="E4:S4"/>
    <mergeCell ref="E5:S5"/>
    <mergeCell ref="E6:S6"/>
  </mergeCells>
  <pageMargins left="0.45" right="0.45" top="0.5" bottom="0.5" header="0.3" footer="0.3"/>
  <pageSetup fitToHeight="0" orientation="landscape" horizontalDpi="200" verticalDpi="200" r:id="rId1"/>
  <drawing r:id="rId2"/>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29">
    <pageSetUpPr fitToPage="1"/>
  </sheetPr>
  <dimension ref="E1:T6"/>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56">
        <v>42094</v>
      </c>
      <c r="F1" s="57" t="s">
        <v>0</v>
      </c>
      <c r="G1" s="57" t="s">
        <v>33</v>
      </c>
      <c r="H1" s="57" t="s">
        <v>34</v>
      </c>
      <c r="I1" s="57" t="s">
        <v>35</v>
      </c>
      <c r="J1" s="57" t="s">
        <v>36</v>
      </c>
      <c r="K1" s="57" t="s">
        <v>37</v>
      </c>
      <c r="L1" s="57" t="s">
        <v>38</v>
      </c>
      <c r="M1" s="57" t="s">
        <v>39</v>
      </c>
      <c r="N1" s="57" t="s">
        <v>40</v>
      </c>
      <c r="O1" s="57" t="s">
        <v>41</v>
      </c>
      <c r="P1" s="57" t="s">
        <v>42</v>
      </c>
      <c r="Q1" s="57" t="s">
        <v>43</v>
      </c>
      <c r="R1" s="57" t="s">
        <v>50</v>
      </c>
      <c r="S1" s="57" t="s">
        <v>51</v>
      </c>
    </row>
    <row r="2" spans="5:20" ht="32.1" customHeight="1" x14ac:dyDescent="0.3">
      <c r="E2" s="58" t="s">
        <v>46</v>
      </c>
      <c r="F2" s="59">
        <v>949907844</v>
      </c>
      <c r="G2" s="60">
        <v>8.2849999999989876E-2</v>
      </c>
      <c r="H2" s="60">
        <v>0.25912514801511577</v>
      </c>
      <c r="I2" s="60">
        <v>0.53089070690821583</v>
      </c>
      <c r="J2" s="60">
        <v>0.25912514801511577</v>
      </c>
      <c r="K2" s="60">
        <v>1.0300315676876393</v>
      </c>
      <c r="L2" s="60">
        <v>1.1863641763842026</v>
      </c>
      <c r="M2" s="60">
        <v>1.5479095740833948</v>
      </c>
      <c r="N2" s="60">
        <v>2.0322819309911644</v>
      </c>
      <c r="O2" s="60">
        <v>2.689582960380843</v>
      </c>
      <c r="P2" s="60">
        <v>5.1881774819467319</v>
      </c>
      <c r="Q2" s="61">
        <v>31321</v>
      </c>
      <c r="R2" s="62">
        <v>0.55000000000000004</v>
      </c>
      <c r="S2" s="62">
        <v>0.81544640108287503</v>
      </c>
    </row>
    <row r="4" spans="5:20" ht="27.95" customHeight="1" x14ac:dyDescent="0.3">
      <c r="E4" s="158" t="s">
        <v>47</v>
      </c>
      <c r="F4" s="158"/>
      <c r="G4" s="158"/>
      <c r="H4" s="158"/>
      <c r="I4" s="158"/>
      <c r="J4" s="158"/>
      <c r="K4" s="158"/>
      <c r="L4" s="158"/>
      <c r="M4" s="158"/>
      <c r="N4" s="158"/>
      <c r="O4" s="158"/>
      <c r="P4" s="158"/>
      <c r="Q4" s="158"/>
      <c r="R4" s="158"/>
      <c r="S4" s="158"/>
      <c r="T4" s="63"/>
    </row>
    <row r="5" spans="5:20" x14ac:dyDescent="0.3">
      <c r="E5" s="159" t="s">
        <v>48</v>
      </c>
      <c r="F5" s="159"/>
      <c r="G5" s="159"/>
      <c r="H5" s="159"/>
      <c r="I5" s="159"/>
      <c r="J5" s="159"/>
      <c r="K5" s="159"/>
      <c r="L5" s="159"/>
      <c r="M5" s="159"/>
      <c r="N5" s="159"/>
      <c r="O5" s="159"/>
      <c r="P5" s="159"/>
      <c r="Q5" s="159"/>
      <c r="R5" s="159"/>
      <c r="S5" s="159"/>
      <c r="T5" s="63"/>
    </row>
    <row r="6" spans="5:20" ht="126" customHeight="1" x14ac:dyDescent="0.3">
      <c r="E6" s="160" t="s">
        <v>49</v>
      </c>
      <c r="F6" s="160"/>
      <c r="G6" s="160"/>
      <c r="H6" s="160"/>
      <c r="I6" s="160"/>
      <c r="J6" s="160"/>
      <c r="K6" s="160"/>
      <c r="L6" s="160"/>
      <c r="M6" s="160"/>
      <c r="N6" s="160"/>
      <c r="O6" s="160"/>
      <c r="P6" s="160"/>
      <c r="Q6" s="160"/>
      <c r="R6" s="160"/>
      <c r="S6" s="160"/>
      <c r="T6" s="63"/>
    </row>
  </sheetData>
  <sheetProtection algorithmName="SHA-512" hashValue="5gBYKHQz0ihgX7b1vibSzoUsRNroiNluRM4FhkJfY3OZode05FjBhd21ukT9tk4zHpG26eJGBqqmzeZiNnWAeg==" saltValue="uA1JabsBHSOfiZyJD+6Csg==" spinCount="100000" sheet="1" objects="1" scenarios="1"/>
  <mergeCells count="3">
    <mergeCell ref="E4:S4"/>
    <mergeCell ref="E5:S5"/>
    <mergeCell ref="E6:S6"/>
  </mergeCells>
  <pageMargins left="0.45" right="0.45" top="0.5" bottom="0.5" header="0.3" footer="0.3"/>
  <pageSetup fitToHeight="0" orientation="landscape" horizontalDpi="200" verticalDpi="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F1DD1-B41D-475C-830C-CB1E00CD8212}">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45626</v>
      </c>
      <c r="F1" s="79" t="s">
        <v>0</v>
      </c>
      <c r="G1" s="79" t="s">
        <v>33</v>
      </c>
      <c r="H1" s="79" t="s">
        <v>34</v>
      </c>
      <c r="I1" s="79" t="s">
        <v>35</v>
      </c>
      <c r="J1" s="79" t="s">
        <v>36</v>
      </c>
      <c r="K1" s="79" t="s">
        <v>37</v>
      </c>
      <c r="L1" s="79" t="s">
        <v>38</v>
      </c>
      <c r="M1" s="79" t="s">
        <v>39</v>
      </c>
      <c r="N1" s="79" t="s">
        <v>40</v>
      </c>
      <c r="O1" s="79" t="s">
        <v>41</v>
      </c>
      <c r="P1" s="79" t="s">
        <v>42</v>
      </c>
      <c r="Q1" s="79" t="s">
        <v>43</v>
      </c>
      <c r="R1" s="133" t="s">
        <v>139</v>
      </c>
      <c r="S1" s="133" t="s">
        <v>140</v>
      </c>
    </row>
    <row r="2" spans="5:20" ht="32.1" customHeight="1" x14ac:dyDescent="0.3">
      <c r="E2" s="80" t="s">
        <v>116</v>
      </c>
      <c r="F2" s="81">
        <v>949907844</v>
      </c>
      <c r="G2" s="82">
        <v>0.22763088799999665</v>
      </c>
      <c r="H2" s="82">
        <v>0.68601583147485101</v>
      </c>
      <c r="I2" s="82">
        <v>1.3815090337862657</v>
      </c>
      <c r="J2" s="82">
        <v>2.4888093114303178</v>
      </c>
      <c r="K2" s="82">
        <v>2.7094921952801831</v>
      </c>
      <c r="L2" s="82">
        <v>2.2206463439224944</v>
      </c>
      <c r="M2" s="82">
        <v>2.0094587580052226</v>
      </c>
      <c r="N2" s="82">
        <v>1.9564645935250313</v>
      </c>
      <c r="O2" s="82">
        <v>1.7445776638231214</v>
      </c>
      <c r="P2" s="82">
        <v>4.3334952053910003</v>
      </c>
      <c r="Q2" s="83">
        <v>31321</v>
      </c>
      <c r="R2" s="134">
        <v>0.21</v>
      </c>
      <c r="S2" s="134">
        <v>0.61673341224604794</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A+wu+zF6LTUaxRqm/+tgdF7TOwl/KKl044vd8T/gDQ/6C45s4ZTrVLB9N5qg3vRqfdcxUu5MEDPb1qlbKFB/Xg==" saltValue="5kjyV0uiAaZe91vQpbZW6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30">
    <pageSetUpPr fitToPage="1"/>
  </sheetPr>
  <dimension ref="E1:T6"/>
  <sheetViews>
    <sheetView showGridLines="0" zoomScaleNormal="100" workbookViewId="0"/>
  </sheetViews>
  <sheetFormatPr defaultColWidth="9.140625" defaultRowHeight="16.5" x14ac:dyDescent="0.3"/>
  <cols>
    <col min="1" max="2" width="9.140625" style="47"/>
    <col min="3" max="4" width="3.140625" style="47" customWidth="1"/>
    <col min="5" max="5" width="46.8554687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20" ht="72" x14ac:dyDescent="0.3">
      <c r="E1" s="48">
        <v>42063</v>
      </c>
      <c r="F1" s="49" t="s">
        <v>0</v>
      </c>
      <c r="G1" s="49" t="s">
        <v>33</v>
      </c>
      <c r="H1" s="49" t="s">
        <v>34</v>
      </c>
      <c r="I1" s="49" t="s">
        <v>35</v>
      </c>
      <c r="J1" s="49" t="s">
        <v>36</v>
      </c>
      <c r="K1" s="49" t="s">
        <v>37</v>
      </c>
      <c r="L1" s="49" t="s">
        <v>38</v>
      </c>
      <c r="M1" s="49" t="s">
        <v>39</v>
      </c>
      <c r="N1" s="49" t="s">
        <v>40</v>
      </c>
      <c r="O1" s="49" t="s">
        <v>41</v>
      </c>
      <c r="P1" s="49" t="s">
        <v>42</v>
      </c>
      <c r="Q1" s="49" t="s">
        <v>43</v>
      </c>
      <c r="R1" s="49" t="s">
        <v>44</v>
      </c>
      <c r="S1" s="49" t="s">
        <v>45</v>
      </c>
    </row>
    <row r="2" spans="5:20" ht="32.1" customHeight="1" x14ac:dyDescent="0.3">
      <c r="E2" s="50" t="s">
        <v>46</v>
      </c>
      <c r="F2" s="51">
        <v>949907844</v>
      </c>
      <c r="G2" s="52">
        <v>8.2918999999992415E-2</v>
      </c>
      <c r="H2" s="52">
        <v>0.27216307123376637</v>
      </c>
      <c r="I2" s="52">
        <v>0.52772258740232392</v>
      </c>
      <c r="J2" s="52">
        <v>0.17612922495227057</v>
      </c>
      <c r="K2" s="52">
        <v>1.0177615330742906</v>
      </c>
      <c r="L2" s="52">
        <v>1.2067319133273857</v>
      </c>
      <c r="M2" s="52">
        <v>1.5744410840888623</v>
      </c>
      <c r="N2" s="52">
        <v>2.0664003502159023</v>
      </c>
      <c r="O2" s="52">
        <v>2.7139581223149856</v>
      </c>
      <c r="P2" s="52">
        <v>5.2002890699180515</v>
      </c>
      <c r="Q2" s="53">
        <v>31321</v>
      </c>
      <c r="R2" s="54">
        <v>0.55000000000000004</v>
      </c>
      <c r="S2" s="54">
        <v>0.78013264801177995</v>
      </c>
    </row>
    <row r="4" spans="5:20" ht="27.95" customHeight="1" x14ac:dyDescent="0.3">
      <c r="E4" s="151" t="s">
        <v>47</v>
      </c>
      <c r="F4" s="151"/>
      <c r="G4" s="151"/>
      <c r="H4" s="151"/>
      <c r="I4" s="151"/>
      <c r="J4" s="151"/>
      <c r="K4" s="151"/>
      <c r="L4" s="151"/>
      <c r="M4" s="151"/>
      <c r="N4" s="151"/>
      <c r="O4" s="151"/>
      <c r="P4" s="151"/>
      <c r="Q4" s="151"/>
      <c r="R4" s="151"/>
      <c r="S4" s="151"/>
      <c r="T4" s="55"/>
    </row>
    <row r="5" spans="5:20" x14ac:dyDescent="0.3">
      <c r="E5" s="152" t="s">
        <v>48</v>
      </c>
      <c r="F5" s="152"/>
      <c r="G5" s="152"/>
      <c r="H5" s="152"/>
      <c r="I5" s="152"/>
      <c r="J5" s="152"/>
      <c r="K5" s="152"/>
      <c r="L5" s="152"/>
      <c r="M5" s="152"/>
      <c r="N5" s="152"/>
      <c r="O5" s="152"/>
      <c r="P5" s="152"/>
      <c r="Q5" s="152"/>
      <c r="R5" s="152"/>
      <c r="S5" s="152"/>
      <c r="T5" s="55"/>
    </row>
    <row r="6" spans="5:20" ht="126" customHeight="1" x14ac:dyDescent="0.3">
      <c r="E6" s="153" t="s">
        <v>49</v>
      </c>
      <c r="F6" s="153"/>
      <c r="G6" s="153"/>
      <c r="H6" s="153"/>
      <c r="I6" s="153"/>
      <c r="J6" s="153"/>
      <c r="K6" s="153"/>
      <c r="L6" s="153"/>
      <c r="M6" s="153"/>
      <c r="N6" s="153"/>
      <c r="O6" s="153"/>
      <c r="P6" s="153"/>
      <c r="Q6" s="153"/>
      <c r="R6" s="153"/>
      <c r="S6" s="153"/>
      <c r="T6" s="55"/>
    </row>
  </sheetData>
  <sheetProtection algorithmName="SHA-512" hashValue="hBH1WqJN+LKdtauQMumi0rH3vdb/cMPdHmPubgJrbUIiOdKJ6I3m9OpfFuj5+f8ASc5IPRlMGicA8oRx1K+0CQ==" saltValue="WF8MPU3Q0i7T9t4y+/HiQA==" spinCount="100000" sheet="1" objects="1" scenarios="1"/>
  <mergeCells count="3">
    <mergeCell ref="E4:S4"/>
    <mergeCell ref="E5:S5"/>
    <mergeCell ref="E6:S6"/>
  </mergeCells>
  <pageMargins left="0.45" right="0.45" top="0.5" bottom="0.5" header="0.3" footer="0.3"/>
  <pageSetup fitToHeight="0" orientation="landscape" horizontalDpi="200" verticalDpi="200" r:id="rId1"/>
  <drawing r:id="rId2"/>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31">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5.28515625" style="30" customWidth="1"/>
    <col min="4" max="4" width="10" style="30" bestFit="1" customWidth="1"/>
    <col min="5" max="5" width="15.140625" style="30" bestFit="1" customWidth="1"/>
    <col min="6" max="6" width="10.42578125" style="30" bestFit="1" customWidth="1"/>
    <col min="7" max="9" width="7.28515625" style="30" bestFit="1" customWidth="1"/>
    <col min="10" max="10" width="6.7109375" style="30" customWidth="1"/>
    <col min="11" max="15" width="6.5703125" style="30" bestFit="1" customWidth="1"/>
    <col min="16" max="16" width="9.7109375" style="30" customWidth="1"/>
    <col min="17" max="16384" width="9.140625" style="30"/>
  </cols>
  <sheetData>
    <row r="1" spans="1:17" s="23" customFormat="1" ht="41.25" customHeight="1" thickBot="1" x14ac:dyDescent="0.25">
      <c r="A1" s="22"/>
      <c r="C1" s="24" t="e">
        <f>#REF!</f>
        <v>#REF!</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f>'[1]SRF Expense Ratios'!$B$7</f>
        <v>2.0999999999999999E-3</v>
      </c>
      <c r="F2" s="162">
        <f>'[1]SRF Expense Ratios'!$C$7</f>
        <v>6.1599999999999997E-3</v>
      </c>
      <c r="G2" s="33"/>
      <c r="H2" s="34"/>
      <c r="I2" s="33"/>
      <c r="J2" s="34"/>
      <c r="K2" s="33"/>
      <c r="L2" s="34"/>
      <c r="M2" s="33"/>
      <c r="N2" s="34"/>
      <c r="O2" s="33"/>
      <c r="P2" s="34"/>
    </row>
    <row r="3" spans="1:17" x14ac:dyDescent="0.2">
      <c r="A3" s="29"/>
      <c r="C3" s="35" t="s">
        <v>18</v>
      </c>
      <c r="D3" s="35">
        <v>949907844</v>
      </c>
      <c r="E3" s="163"/>
      <c r="F3" s="163"/>
      <c r="G3" s="45" t="e">
        <f>#REF!</f>
        <v>#REF!</v>
      </c>
      <c r="H3" s="46" t="e">
        <f>#REF!</f>
        <v>#REF!</v>
      </c>
      <c r="I3" s="45" t="e">
        <f>#REF!</f>
        <v>#REF!</v>
      </c>
      <c r="J3" s="46" t="e">
        <f>#REF!</f>
        <v>#REF!</v>
      </c>
      <c r="K3" s="45" t="e">
        <f>#REF!</f>
        <v>#REF!</v>
      </c>
      <c r="L3" s="46" t="e">
        <f>#REF!</f>
        <v>#REF!</v>
      </c>
      <c r="M3" s="45" t="e">
        <f>#REF!</f>
        <v>#REF!</v>
      </c>
      <c r="N3" s="46" t="e">
        <f>#REF!</f>
        <v>#REF!</v>
      </c>
      <c r="O3" s="45" t="e">
        <f>#REF!</f>
        <v>#REF!</v>
      </c>
      <c r="P3" s="46" t="e">
        <f>#REF!</f>
        <v>#REF!</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tr">
        <f>"***Expense Ratios are as of "&amp;TEXT('[1]SRF Expense Ratios'!$D$1,"m/d/yyyy")</f>
        <v>***Expense Ratios are as of 9/30/2022</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44.25" customHeight="1" x14ac:dyDescent="0.2">
      <c r="C9" s="165" t="s">
        <v>30</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q1MR4W1rSNN8zDBI7n3/TdPE7r+Zh5ugqB3cQioPneFThCl9qsPGoBD7uj6x/fjWp9UwwVGdsLks0QI1TutjKw==" saltValue="/zfYyfMZRxWuFxEMB8v1nQ=="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4" orientation="landscape" horizontalDpi="4294967292" r:id="rId1"/>
  <headerFooter alignWithMargins="0"/>
  <drawing r:id="rId2"/>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32">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5.28515625" style="30" customWidth="1"/>
    <col min="4" max="4" width="10" style="30" bestFit="1" customWidth="1"/>
    <col min="5" max="5" width="15.140625" style="30" bestFit="1" customWidth="1"/>
    <col min="6" max="6" width="10.42578125" style="30" bestFit="1" customWidth="1"/>
    <col min="7" max="9" width="7.28515625" style="30" bestFit="1" customWidth="1"/>
    <col min="10" max="10" width="6.7109375" style="30" customWidth="1"/>
    <col min="11" max="15" width="6.5703125" style="30" bestFit="1" customWidth="1"/>
    <col min="16" max="16" width="9.7109375" style="30" customWidth="1"/>
    <col min="17" max="16384" width="9.140625" style="30"/>
  </cols>
  <sheetData>
    <row r="1" spans="1:17" s="23" customFormat="1" ht="41.25" customHeight="1" thickBot="1" x14ac:dyDescent="0.25">
      <c r="A1" s="22"/>
      <c r="C1" s="24">
        <v>42004</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5.4999999999999997E-3</v>
      </c>
      <c r="F2" s="162">
        <v>7.8009999999999998E-3</v>
      </c>
      <c r="G2" s="33"/>
      <c r="H2" s="34"/>
      <c r="I2" s="33"/>
      <c r="J2" s="34"/>
      <c r="K2" s="33"/>
      <c r="L2" s="34"/>
      <c r="M2" s="33"/>
      <c r="N2" s="34"/>
      <c r="O2" s="33"/>
      <c r="P2" s="34"/>
    </row>
    <row r="3" spans="1:17" x14ac:dyDescent="0.2">
      <c r="A3" s="29"/>
      <c r="C3" s="35" t="s">
        <v>18</v>
      </c>
      <c r="D3" s="35">
        <v>949907844</v>
      </c>
      <c r="E3" s="163"/>
      <c r="F3" s="163"/>
      <c r="G3" s="45">
        <v>9.5865000000000006E-2</v>
      </c>
      <c r="H3" s="46">
        <v>0.271063</v>
      </c>
      <c r="I3" s="45">
        <v>0.52816099999999999</v>
      </c>
      <c r="J3" s="46">
        <v>0.99419900000000005</v>
      </c>
      <c r="K3" s="45">
        <v>0.99419900000000005</v>
      </c>
      <c r="L3" s="46">
        <v>1.235393</v>
      </c>
      <c r="M3" s="45">
        <v>1.6183829999999999</v>
      </c>
      <c r="N3" s="46">
        <v>2.1463369999999999</v>
      </c>
      <c r="O3" s="45">
        <v>2.755182</v>
      </c>
      <c r="P3" s="46">
        <v>5.2243510000000004</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32</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44.25" customHeight="1" x14ac:dyDescent="0.2">
      <c r="C9" s="165" t="s">
        <v>30</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VZ3rt8fadZBDpalVX37MJpaBv2cm/ht/l7C17ZQM0+pthwPUEAUWzZtbD6cjxmJD91TPDdG82CDtfig7kgrNIg==" saltValue="gZqq6QkVQmROc+viD7mCww=="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4" orientation="landscape" horizontalDpi="4294967292" r:id="rId1"/>
  <headerFooter alignWithMargins="0"/>
  <drawing r:id="rId2"/>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33">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5.28515625" style="30" customWidth="1"/>
    <col min="4" max="4" width="10" style="30" bestFit="1" customWidth="1"/>
    <col min="5" max="5" width="15.140625" style="30" bestFit="1" customWidth="1"/>
    <col min="6" max="6" width="10.42578125" style="30" bestFit="1" customWidth="1"/>
    <col min="7" max="9" width="7.28515625" style="30" bestFit="1" customWidth="1"/>
    <col min="10" max="10" width="6.7109375" style="30" customWidth="1"/>
    <col min="11" max="15" width="6.5703125" style="30" bestFit="1" customWidth="1"/>
    <col min="16" max="16" width="9.7109375" style="30" customWidth="1"/>
    <col min="17" max="16384" width="9.140625" style="30"/>
  </cols>
  <sheetData>
    <row r="1" spans="1:17" s="23" customFormat="1" ht="41.25" customHeight="1" thickBot="1" x14ac:dyDescent="0.25">
      <c r="A1" s="22"/>
      <c r="C1" s="24">
        <v>41973</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5.4999999999999997E-3</v>
      </c>
      <c r="F2" s="162">
        <v>7.731E-3</v>
      </c>
      <c r="G2" s="33"/>
      <c r="H2" s="34"/>
      <c r="I2" s="33"/>
      <c r="J2" s="34"/>
      <c r="K2" s="33"/>
      <c r="L2" s="34"/>
      <c r="M2" s="33"/>
      <c r="N2" s="34"/>
      <c r="O2" s="33"/>
      <c r="P2" s="34"/>
    </row>
    <row r="3" spans="1:17" x14ac:dyDescent="0.2">
      <c r="A3" s="29"/>
      <c r="C3" s="35" t="s">
        <v>18</v>
      </c>
      <c r="D3" s="35">
        <v>949907844</v>
      </c>
      <c r="E3" s="163"/>
      <c r="F3" s="163"/>
      <c r="G3" s="45">
        <v>7.6754000000000003E-2</v>
      </c>
      <c r="H3" s="46">
        <v>0.25486599999999998</v>
      </c>
      <c r="I3" s="45">
        <v>0.50773599999999997</v>
      </c>
      <c r="J3" s="46">
        <v>0.89747399999999999</v>
      </c>
      <c r="K3" s="45">
        <v>0.980819</v>
      </c>
      <c r="L3" s="46">
        <v>1.257943</v>
      </c>
      <c r="M3" s="45">
        <v>1.6514740000000001</v>
      </c>
      <c r="N3" s="46">
        <v>2.1832790000000002</v>
      </c>
      <c r="O3" s="45">
        <v>2.780281</v>
      </c>
      <c r="P3" s="46">
        <v>5.236205</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31</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44.25" customHeight="1" x14ac:dyDescent="0.2">
      <c r="C9" s="165" t="s">
        <v>30</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gKLeg+90/az+mzXvKJJ8VHFLYfMKFW9xUEFK61dJXQBMD8fHLOuoBtw9H0HMEyQ/NGhdc9cfpfQA23gC6stn5Q==" saltValue="n8z1ZhJlk0YqLQbA1u7tJg=="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4" orientation="landscape" horizontalDpi="4294967292" r:id="rId1"/>
  <headerFooter alignWithMargins="0"/>
  <drawing r:id="rId2"/>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34">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5.28515625" style="30" customWidth="1"/>
    <col min="4" max="4" width="10" style="30" bestFit="1" customWidth="1"/>
    <col min="5" max="5" width="15.140625" style="30" bestFit="1" customWidth="1"/>
    <col min="6" max="6" width="10.42578125" style="30" bestFit="1" customWidth="1"/>
    <col min="7" max="9" width="7.28515625" style="30" bestFit="1" customWidth="1"/>
    <col min="10" max="10" width="6.7109375" style="30" customWidth="1"/>
    <col min="11" max="15" width="6.5703125" style="30" bestFit="1" customWidth="1"/>
    <col min="16" max="16" width="9.7109375" style="30" customWidth="1"/>
    <col min="17" max="16384" width="9.140625" style="30"/>
  </cols>
  <sheetData>
    <row r="1" spans="1:17" s="23" customFormat="1" ht="41.25" customHeight="1" thickBot="1" x14ac:dyDescent="0.25">
      <c r="A1" s="22"/>
      <c r="C1" s="24">
        <v>41943</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5.4999999999999997E-3</v>
      </c>
      <c r="F2" s="162">
        <v>7.731E-3</v>
      </c>
      <c r="G2" s="33"/>
      <c r="H2" s="34"/>
      <c r="I2" s="33"/>
      <c r="J2" s="34"/>
      <c r="K2" s="33"/>
      <c r="L2" s="34"/>
      <c r="M2" s="33"/>
      <c r="N2" s="34"/>
      <c r="O2" s="33"/>
      <c r="P2" s="34"/>
    </row>
    <row r="3" spans="1:17" x14ac:dyDescent="0.2">
      <c r="A3" s="29"/>
      <c r="C3" s="35" t="s">
        <v>18</v>
      </c>
      <c r="D3" s="35">
        <v>949907844</v>
      </c>
      <c r="E3" s="163"/>
      <c r="F3" s="163"/>
      <c r="G3" s="45">
        <v>9.8200999999999997E-2</v>
      </c>
      <c r="H3" s="46">
        <v>0.27014700000000003</v>
      </c>
      <c r="I3" s="45">
        <v>0.51866299999999999</v>
      </c>
      <c r="J3" s="46">
        <v>0.82008999999999999</v>
      </c>
      <c r="K3" s="45">
        <v>0.98850499999999997</v>
      </c>
      <c r="L3" s="46">
        <v>1.2794779999999999</v>
      </c>
      <c r="M3" s="45">
        <v>1.679827</v>
      </c>
      <c r="N3" s="46">
        <v>2.2294350000000001</v>
      </c>
      <c r="O3" s="45">
        <v>2.8036129999999999</v>
      </c>
      <c r="P3" s="46">
        <v>5.2488190000000001</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31</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44.25" customHeight="1" x14ac:dyDescent="0.2">
      <c r="C9" s="165" t="s">
        <v>30</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f85z4XWnzJYKrQDQpoBT7pfnsFJY9ZdfMgVGUVbJyf1tLhHQZkTJkxzw6AAzwTUeptznqsYQd8JYnh4271ceUA==" saltValue="SFNHZ6396YUq/thFnoNkTA=="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35">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41912</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5.4999999999999997E-3</v>
      </c>
      <c r="F2" s="162">
        <v>7.731E-3</v>
      </c>
      <c r="G2" s="33"/>
      <c r="H2" s="34"/>
      <c r="I2" s="33"/>
      <c r="J2" s="34"/>
      <c r="K2" s="33"/>
      <c r="L2" s="34"/>
      <c r="M2" s="33"/>
      <c r="N2" s="34"/>
      <c r="O2" s="33"/>
      <c r="P2" s="34"/>
    </row>
    <row r="3" spans="1:17" x14ac:dyDescent="0.2">
      <c r="A3" s="29"/>
      <c r="C3" s="35" t="s">
        <v>18</v>
      </c>
      <c r="D3" s="35">
        <v>949907844</v>
      </c>
      <c r="E3" s="163"/>
      <c r="F3" s="163"/>
      <c r="G3" s="36">
        <v>7.9696000000000003E-2</v>
      </c>
      <c r="H3" s="37">
        <v>0.25640200000000002</v>
      </c>
      <c r="I3" s="36">
        <v>0.49650499999999997</v>
      </c>
      <c r="J3" s="37">
        <v>0.72118099999999996</v>
      </c>
      <c r="K3" s="36">
        <v>0.97833599999999998</v>
      </c>
      <c r="L3" s="37">
        <v>1.291126</v>
      </c>
      <c r="M3" s="36">
        <v>1.708834</v>
      </c>
      <c r="N3" s="37">
        <v>2.2696519999999998</v>
      </c>
      <c r="O3" s="36">
        <v>2.8251499999999998</v>
      </c>
      <c r="P3" s="37">
        <v>5.2607299999999997</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31</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44.25" customHeight="1" x14ac:dyDescent="0.2">
      <c r="C9" s="165" t="s">
        <v>30</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0lsNyqh0wHuKIZ9wMallgOToOHT44Zio+XVlIfaFyZjdlD2ORKjs55rIA003wWdgrpVVjhxntiTfwgxRoNuLDw==" saltValue="B/YHOg7/R6MRrJPFN6vB7g=="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3" orientation="landscape" horizontalDpi="4294967292" r:id="rId1"/>
  <headerFooter alignWithMargins="0"/>
  <drawing r:id="rId2"/>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36">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41882</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5.4999999999999997E-3</v>
      </c>
      <c r="F2" s="162">
        <v>7.7010000000000004E-3</v>
      </c>
      <c r="G2" s="33"/>
      <c r="H2" s="34"/>
      <c r="I2" s="33"/>
      <c r="J2" s="34"/>
      <c r="K2" s="33"/>
      <c r="L2" s="34"/>
      <c r="M2" s="33"/>
      <c r="N2" s="34"/>
      <c r="O2" s="33"/>
      <c r="P2" s="34"/>
    </row>
    <row r="3" spans="1:17" x14ac:dyDescent="0.2">
      <c r="A3" s="29"/>
      <c r="C3" s="35" t="s">
        <v>18</v>
      </c>
      <c r="D3" s="35">
        <v>949907844</v>
      </c>
      <c r="E3" s="163"/>
      <c r="F3" s="163"/>
      <c r="G3" s="36">
        <v>9.2009999999999995E-2</v>
      </c>
      <c r="H3" s="37">
        <v>0.25223000000000001</v>
      </c>
      <c r="I3" s="36">
        <v>0.48747000000000001</v>
      </c>
      <c r="J3" s="37">
        <v>0.64097000000000004</v>
      </c>
      <c r="K3" s="36">
        <v>0.97482000000000002</v>
      </c>
      <c r="L3" s="37">
        <v>1.3174600000000001</v>
      </c>
      <c r="M3" s="36">
        <v>1.7386699999999999</v>
      </c>
      <c r="N3" s="37">
        <v>2.30348</v>
      </c>
      <c r="O3" s="36">
        <v>2.8470399999999998</v>
      </c>
      <c r="P3" s="37">
        <v>5.2733800000000004</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29</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44.25" customHeight="1" x14ac:dyDescent="0.2">
      <c r="C9" s="165" t="s">
        <v>30</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OVQ8P06uqNqbsbefT8cOaHuyw0PgunH/7zmi9vQvqOnD/Wwh7hiJTWC4t6SYh1en+S2uX/xdTSXedhE4a93x3Q==" saltValue="qbaUBG5typCOv/WZw8U0sQ=="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3" orientation="landscape" horizontalDpi="4294967292" r:id="rId1"/>
  <headerFooter alignWithMargins="0"/>
  <drawing r:id="rId2"/>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37">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41851</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5.4999999999999997E-3</v>
      </c>
      <c r="F2" s="162">
        <v>7.7010000000000004E-3</v>
      </c>
      <c r="G2" s="33"/>
      <c r="H2" s="34"/>
      <c r="I2" s="33"/>
      <c r="J2" s="34"/>
      <c r="K2" s="33"/>
      <c r="L2" s="34"/>
      <c r="M2" s="33"/>
      <c r="N2" s="34"/>
      <c r="O2" s="33"/>
      <c r="P2" s="34"/>
    </row>
    <row r="3" spans="1:17" x14ac:dyDescent="0.2">
      <c r="A3" s="29"/>
      <c r="C3" s="35" t="s">
        <v>18</v>
      </c>
      <c r="D3" s="35">
        <v>949907844</v>
      </c>
      <c r="E3" s="163"/>
      <c r="F3" s="163"/>
      <c r="G3" s="36">
        <v>8.448E-2</v>
      </c>
      <c r="H3" s="37">
        <v>0.24784600000000001</v>
      </c>
      <c r="I3" s="36">
        <v>0.46178200000000003</v>
      </c>
      <c r="J3" s="37">
        <v>0.54846200000000001</v>
      </c>
      <c r="K3" s="36">
        <v>0.98341699999999999</v>
      </c>
      <c r="L3" s="37">
        <v>1.3390979999999999</v>
      </c>
      <c r="M3" s="36">
        <v>1.7643880000000001</v>
      </c>
      <c r="N3" s="37">
        <v>2.348589</v>
      </c>
      <c r="O3" s="36">
        <v>2.8675090000000001</v>
      </c>
      <c r="P3" s="37">
        <v>5.2856620000000003</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29</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44.2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eyEMLXhT47bbH1DTU/zvBunEzY7AUpTSGhGzhdCkSDrHdNiOCwWdcaeAL2GVH6TqAX7rls5ZR5xUMmw1FcjW3A==" saltValue="XEExGff8n05XJUJ13zPLlw=="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38">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41820</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5.4999999999999997E-3</v>
      </c>
      <c r="F2" s="162">
        <v>7.7010000000000004E-3</v>
      </c>
      <c r="G2" s="33"/>
      <c r="H2" s="34"/>
      <c r="I2" s="33"/>
      <c r="J2" s="34"/>
      <c r="K2" s="33"/>
      <c r="L2" s="34"/>
      <c r="M2" s="33"/>
      <c r="N2" s="34"/>
      <c r="O2" s="33"/>
      <c r="P2" s="34"/>
    </row>
    <row r="3" spans="1:17" x14ac:dyDescent="0.2">
      <c r="A3" s="29"/>
      <c r="C3" s="35" t="s">
        <v>18</v>
      </c>
      <c r="D3" s="35">
        <v>949907844</v>
      </c>
      <c r="E3" s="163"/>
      <c r="F3" s="163"/>
      <c r="G3" s="36">
        <v>7.5527999999999998E-2</v>
      </c>
      <c r="H3" s="37">
        <v>0.23948800000000001</v>
      </c>
      <c r="I3" s="36">
        <v>0.46359</v>
      </c>
      <c r="J3" s="37">
        <v>0.46359</v>
      </c>
      <c r="K3" s="36">
        <v>0.99983100000000003</v>
      </c>
      <c r="L3" s="37">
        <v>1.3620190000000001</v>
      </c>
      <c r="M3" s="36">
        <v>1.79223</v>
      </c>
      <c r="N3" s="37">
        <v>2.388808</v>
      </c>
      <c r="O3" s="36">
        <v>2.891124</v>
      </c>
      <c r="P3" s="37">
        <v>5.2982889999999996</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29</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44.2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7Toj7H29dizb8QcoF6OVVJaXc3D5h8CFavpsoiZ/y5e06SOCYXHwe6wgVQ+CUGChHH5bnltNcTeLoY07JmSwg==" saltValue="ByVebBih4xC2U9xQx2WCvQ=="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3" orientation="landscape" horizontalDpi="4294967292" r:id="rId1"/>
  <headerFooter alignWithMargins="0"/>
  <drawing r:id="rId2"/>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39">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41790</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5.4999999999999997E-3</v>
      </c>
      <c r="F2" s="162">
        <v>7.6530000000000001E-3</v>
      </c>
      <c r="G2" s="33"/>
      <c r="H2" s="34"/>
      <c r="I2" s="33"/>
      <c r="J2" s="34"/>
      <c r="K2" s="33"/>
      <c r="L2" s="34"/>
      <c r="M2" s="33"/>
      <c r="N2" s="34"/>
      <c r="O2" s="33"/>
      <c r="P2" s="34"/>
    </row>
    <row r="3" spans="1:17" x14ac:dyDescent="0.2">
      <c r="A3" s="29"/>
      <c r="C3" s="35" t="s">
        <v>18</v>
      </c>
      <c r="D3" s="35">
        <v>949907844</v>
      </c>
      <c r="E3" s="163"/>
      <c r="F3" s="163"/>
      <c r="G3" s="36">
        <v>8.7634000000000004E-2</v>
      </c>
      <c r="H3" s="37">
        <v>0.234648</v>
      </c>
      <c r="I3" s="36">
        <v>0.470694</v>
      </c>
      <c r="J3" s="37">
        <v>0.38776899999999997</v>
      </c>
      <c r="K3" s="36">
        <v>1.0214920000000001</v>
      </c>
      <c r="L3" s="37">
        <v>1.388801</v>
      </c>
      <c r="M3" s="36">
        <v>1.817571</v>
      </c>
      <c r="N3" s="37">
        <v>2.4319959999999998</v>
      </c>
      <c r="O3" s="36">
        <v>2.9132530000000001</v>
      </c>
      <c r="P3" s="37">
        <v>5.3113200000000003</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44" t="s">
        <v>28</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44.2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A13" s="43" t="s">
        <v>27</v>
      </c>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nkYR1IccrjtrtUQC8mowfZbYR/Gk+klEQnizhGKpUQwiISbiPTrVzHWT8dKx9uoIh2iKeSaijxEsCvanhbjhsw==" saltValue="RrP8w85K1xtm95ZV4l7J0Q=="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3" orientation="landscape" horizontalDpi="4294967292"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5607D-CFF8-4284-83C4-07F91A1251DC}">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45596</v>
      </c>
      <c r="F1" s="79" t="s">
        <v>0</v>
      </c>
      <c r="G1" s="79" t="s">
        <v>33</v>
      </c>
      <c r="H1" s="79" t="s">
        <v>34</v>
      </c>
      <c r="I1" s="79" t="s">
        <v>35</v>
      </c>
      <c r="J1" s="79" t="s">
        <v>36</v>
      </c>
      <c r="K1" s="79" t="s">
        <v>37</v>
      </c>
      <c r="L1" s="79" t="s">
        <v>38</v>
      </c>
      <c r="M1" s="79" t="s">
        <v>39</v>
      </c>
      <c r="N1" s="79" t="s">
        <v>40</v>
      </c>
      <c r="O1" s="79" t="s">
        <v>41</v>
      </c>
      <c r="P1" s="79" t="s">
        <v>42</v>
      </c>
      <c r="Q1" s="79" t="s">
        <v>43</v>
      </c>
      <c r="R1" s="133" t="s">
        <v>139</v>
      </c>
      <c r="S1" s="133" t="s">
        <v>140</v>
      </c>
    </row>
    <row r="2" spans="5:20" ht="32.1" customHeight="1" x14ac:dyDescent="0.3">
      <c r="E2" s="80" t="s">
        <v>116</v>
      </c>
      <c r="F2" s="81">
        <v>949907844</v>
      </c>
      <c r="G2" s="82">
        <v>0.24574337400000701</v>
      </c>
      <c r="H2" s="82">
        <v>0.705342973565104</v>
      </c>
      <c r="I2" s="82">
        <v>1.4026988637769966</v>
      </c>
      <c r="J2" s="82">
        <v>2.2560429727777276</v>
      </c>
      <c r="K2" s="82">
        <v>2.6788924851199436</v>
      </c>
      <c r="L2" s="82">
        <v>2.1813506424846363</v>
      </c>
      <c r="M2" s="82">
        <v>1.9945925005762088</v>
      </c>
      <c r="N2" s="82">
        <v>1.9408439666054322</v>
      </c>
      <c r="O2" s="82">
        <v>1.7292512375648217</v>
      </c>
      <c r="P2" s="82">
        <v>4.3368627705979996</v>
      </c>
      <c r="Q2" s="83">
        <v>31321</v>
      </c>
      <c r="R2" s="134">
        <v>0.21</v>
      </c>
      <c r="S2" s="134">
        <v>0.61673341224604794</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Y5eC0Dsb069Bp6f/CaxYa+a3q9gVW2nigRGifSLh1XjWOamv6Vc/bl3A01j8WBCh6y9vCV93rlimjsYM49CXAQ==" saltValue="3hFusVuupO1YbIk6icbip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40">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41759</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5.4999999999999997E-3</v>
      </c>
      <c r="F2" s="162">
        <v>7.6530000000000001E-3</v>
      </c>
      <c r="G2" s="33"/>
      <c r="H2" s="34"/>
      <c r="I2" s="33"/>
      <c r="J2" s="34"/>
      <c r="K2" s="33"/>
      <c r="L2" s="34"/>
      <c r="M2" s="33"/>
      <c r="N2" s="34"/>
      <c r="O2" s="33"/>
      <c r="P2" s="34"/>
    </row>
    <row r="3" spans="1:17" x14ac:dyDescent="0.2">
      <c r="A3" s="29"/>
      <c r="C3" s="35" t="s">
        <v>18</v>
      </c>
      <c r="D3" s="35">
        <v>949907844</v>
      </c>
      <c r="E3" s="163"/>
      <c r="F3" s="163"/>
      <c r="G3" s="36">
        <v>7.6135999999999995E-2</v>
      </c>
      <c r="H3" s="37">
        <v>0.21340700000000001</v>
      </c>
      <c r="I3" s="36">
        <v>0.467418</v>
      </c>
      <c r="J3" s="37">
        <v>0.299873</v>
      </c>
      <c r="K3" s="36">
        <v>1.05725</v>
      </c>
      <c r="L3" s="37">
        <v>1.4123380000000001</v>
      </c>
      <c r="M3" s="36">
        <v>1.844616</v>
      </c>
      <c r="N3" s="37">
        <v>2.4736850000000001</v>
      </c>
      <c r="O3" s="36">
        <v>2.9339719999999998</v>
      </c>
      <c r="P3" s="37">
        <v>5.323982</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44" t="s">
        <v>28</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44.2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A13" s="43" t="s">
        <v>27</v>
      </c>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QQG572JdcJWEmQ98N+Cgi/Y79lihJn1DOf5vzPKApLOK44IB8T1cl3IGDdQNVqz7e7OPv7qNdUqNiczDWtB5hA==" saltValue="SK7w/DrglL0K6AklRbM2Ew=="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3" orientation="landscape" horizontalDpi="4294967292" r:id="rId1"/>
  <headerFooter alignWithMargins="0"/>
  <drawing r:id="rId2"/>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41">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41729</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5.4999999999999997E-3</v>
      </c>
      <c r="F2" s="162">
        <v>7.6530000000000001E-3</v>
      </c>
      <c r="G2" s="33"/>
      <c r="H2" s="34"/>
      <c r="I2" s="33"/>
      <c r="J2" s="34"/>
      <c r="K2" s="33"/>
      <c r="L2" s="34"/>
      <c r="M2" s="33"/>
      <c r="N2" s="34"/>
      <c r="O2" s="33"/>
      <c r="P2" s="34"/>
    </row>
    <row r="3" spans="1:17" x14ac:dyDescent="0.2">
      <c r="A3" s="29"/>
      <c r="C3" s="35" t="s">
        <v>18</v>
      </c>
      <c r="D3" s="35">
        <v>949907844</v>
      </c>
      <c r="E3" s="163"/>
      <c r="F3" s="163"/>
      <c r="G3" s="36">
        <v>7.0694999999999994E-2</v>
      </c>
      <c r="H3" s="37">
        <v>0.22356599999999999</v>
      </c>
      <c r="I3" s="36">
        <v>0.47945100000000002</v>
      </c>
      <c r="J3" s="37">
        <v>0.22356599999999999</v>
      </c>
      <c r="K3" s="36">
        <v>1.0908340000000001</v>
      </c>
      <c r="L3" s="37">
        <v>1.4427160000000001</v>
      </c>
      <c r="M3" s="36">
        <v>1.8768549999999999</v>
      </c>
      <c r="N3" s="37">
        <v>2.5127169999999999</v>
      </c>
      <c r="O3" s="36">
        <v>2.9599820000000001</v>
      </c>
      <c r="P3" s="37">
        <v>5.3371449999999996</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44" t="s">
        <v>28</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44.2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i146LGffl+SOZP5Ro/3oiUzPCqOOcYJt0ZExyuZ9apymiPCJ3218hJR8Km/teAf94STKuDenyBAvqywaGXMVUg==" saltValue="TIjt+Wu4Tidh8q5yQF1HUg=="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3" orientation="landscape" horizontalDpi="4294967292" r:id="rId1"/>
  <headerFooter alignWithMargins="0"/>
  <drawing r:id="rId2"/>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42">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41698</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5.4999999999999997E-3</v>
      </c>
      <c r="F2" s="162">
        <v>7.6010000000000001E-3</v>
      </c>
      <c r="G2" s="33"/>
      <c r="H2" s="34"/>
      <c r="I2" s="33"/>
      <c r="J2" s="34"/>
      <c r="K2" s="33"/>
      <c r="L2" s="34"/>
      <c r="M2" s="33"/>
      <c r="N2" s="34"/>
      <c r="O2" s="33"/>
      <c r="P2" s="34"/>
    </row>
    <row r="3" spans="1:17" x14ac:dyDescent="0.2">
      <c r="A3" s="29"/>
      <c r="C3" s="35" t="s">
        <v>18</v>
      </c>
      <c r="D3" s="35">
        <v>949907844</v>
      </c>
      <c r="E3" s="163"/>
      <c r="F3" s="163"/>
      <c r="G3" s="36">
        <v>6.6424999999999998E-2</v>
      </c>
      <c r="H3" s="37">
        <v>0.23549400000000001</v>
      </c>
      <c r="I3" s="36">
        <v>0.484987</v>
      </c>
      <c r="J3" s="37">
        <v>0.15276300000000001</v>
      </c>
      <c r="K3" s="36">
        <v>1.1362209999999999</v>
      </c>
      <c r="L3" s="37">
        <v>1.4750939999999999</v>
      </c>
      <c r="M3" s="36">
        <v>1.911727</v>
      </c>
      <c r="N3" s="37">
        <v>2.5588359999999999</v>
      </c>
      <c r="O3" s="36">
        <v>2.9869880000000002</v>
      </c>
      <c r="P3" s="37">
        <v>5.3505880000000001</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26</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44.2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nyWHKt645bpPlkxdBzFr/LGnHv0x09i4wG1uvI+IhnQ59Q0T6zJWNMSeCPNiBVZxltZdtKbhl67CI5/7eLCx7A==" saltValue="M/nfw2tCxNo7uxqQSsfIzA=="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Sheet43">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41670</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5.4999999999999997E-3</v>
      </c>
      <c r="F2" s="162">
        <v>7.6010000000000001E-3</v>
      </c>
      <c r="G2" s="33"/>
      <c r="H2" s="34"/>
      <c r="I2" s="33"/>
      <c r="J2" s="34"/>
      <c r="K2" s="33"/>
      <c r="L2" s="34"/>
      <c r="M2" s="33"/>
      <c r="N2" s="34"/>
      <c r="O2" s="33"/>
      <c r="P2" s="34"/>
    </row>
    <row r="3" spans="1:17" x14ac:dyDescent="0.2">
      <c r="A3" s="29"/>
      <c r="C3" s="35" t="s">
        <v>18</v>
      </c>
      <c r="D3" s="35">
        <v>949907844</v>
      </c>
      <c r="E3" s="163"/>
      <c r="F3" s="163"/>
      <c r="G3" s="36">
        <v>8.6280999999999997E-2</v>
      </c>
      <c r="H3" s="37">
        <v>0.25346999999999997</v>
      </c>
      <c r="I3" s="36">
        <v>0.51923699999999995</v>
      </c>
      <c r="J3" s="37">
        <v>8.6280999999999997E-2</v>
      </c>
      <c r="K3" s="36">
        <v>1.172064</v>
      </c>
      <c r="L3" s="37">
        <v>1.50343</v>
      </c>
      <c r="M3" s="36">
        <v>1.9449320000000001</v>
      </c>
      <c r="N3" s="37">
        <v>2.5979999999999999</v>
      </c>
      <c r="O3" s="36">
        <v>3.0117159999999998</v>
      </c>
      <c r="P3" s="37">
        <v>5.3642700000000003</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26</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44.2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u6Si26UAlPaVX7Gp8eNU1YnTRPdbTEHL0j7U/Ndyk2gXz5GDRh7Zgx2chvhTq01GOaw0YKKvRxLLOgx/rvnU2w==" saltValue="Ig6R2kup9thAnwI5Ajg+Jw=="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3" orientation="landscape" horizontalDpi="4294967292" r:id="rId1"/>
  <headerFooter alignWithMargins="0"/>
  <drawing r:id="rId2"/>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Sheet44">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41639</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5.4999999999999997E-3</v>
      </c>
      <c r="F2" s="162">
        <v>7.6010000000000001E-3</v>
      </c>
      <c r="G2" s="33"/>
      <c r="H2" s="34"/>
      <c r="I2" s="33"/>
      <c r="J2" s="34"/>
      <c r="K2" s="33"/>
      <c r="L2" s="34"/>
      <c r="M2" s="33"/>
      <c r="N2" s="34"/>
      <c r="O2" s="33"/>
      <c r="P2" s="34"/>
    </row>
    <row r="3" spans="1:17" x14ac:dyDescent="0.2">
      <c r="A3" s="29"/>
      <c r="C3" s="35" t="s">
        <v>18</v>
      </c>
      <c r="D3" s="35">
        <v>949907844</v>
      </c>
      <c r="E3" s="163"/>
      <c r="F3" s="163"/>
      <c r="G3" s="36">
        <v>8.2603999999999997E-2</v>
      </c>
      <c r="H3" s="37">
        <v>0.25531399999999999</v>
      </c>
      <c r="I3" s="36">
        <v>0.53376699999999999</v>
      </c>
      <c r="J3" s="37">
        <v>1.196159</v>
      </c>
      <c r="K3" s="36">
        <v>1.196159</v>
      </c>
      <c r="L3" s="37">
        <v>1.533682</v>
      </c>
      <c r="M3" s="36">
        <v>1.9865299999999999</v>
      </c>
      <c r="N3" s="37">
        <v>2.6373530000000001</v>
      </c>
      <c r="O3" s="36">
        <v>3.0374150000000002</v>
      </c>
      <c r="P3" s="37">
        <v>5.3772950000000002</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26</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44.2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MhBjAsUVqhxFCTrsNNUbkjRSZIwkRV02ApwXaqJKKvqTZi1Huny2/1T1QIuYru+sbdKUNgcR1EOmZGQvh4qdA==" saltValue="m7kaahaHfoyXBumYz9uRiw=="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10" orientation="landscape" horizontalDpi="4294967292" r:id="rId1"/>
  <headerFooter alignWithMargins="0"/>
  <drawing r:id="rId2"/>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Sheet45">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41608</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5.4999999999999997E-3</v>
      </c>
      <c r="F2" s="162">
        <v>7.4660000000000004E-3</v>
      </c>
      <c r="G2" s="33"/>
      <c r="H2" s="34"/>
      <c r="I2" s="33"/>
      <c r="J2" s="34"/>
      <c r="K2" s="33"/>
      <c r="L2" s="34"/>
      <c r="M2" s="33"/>
      <c r="N2" s="34"/>
      <c r="O2" s="33"/>
      <c r="P2" s="34"/>
    </row>
    <row r="3" spans="1:17" x14ac:dyDescent="0.2">
      <c r="A3" s="29"/>
      <c r="C3" s="35" t="s">
        <v>18</v>
      </c>
      <c r="D3" s="35">
        <v>949907844</v>
      </c>
      <c r="E3" s="163"/>
      <c r="F3" s="163"/>
      <c r="G3" s="36">
        <v>8.4371000000000002E-2</v>
      </c>
      <c r="H3" s="37">
        <v>0.24890699999999999</v>
      </c>
      <c r="I3" s="36">
        <v>0.54821799999999998</v>
      </c>
      <c r="J3" s="37">
        <v>1.112636</v>
      </c>
      <c r="K3" s="36">
        <v>1.2262519999999999</v>
      </c>
      <c r="L3" s="37">
        <v>1.577423</v>
      </c>
      <c r="M3" s="36">
        <v>2.0318640000000001</v>
      </c>
      <c r="N3" s="37">
        <v>2.681092</v>
      </c>
      <c r="O3" s="36">
        <v>3.0656910000000002</v>
      </c>
      <c r="P3" s="37">
        <v>5.3905370000000001</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25</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44.2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8YBJMdcbbcKS+ZDbRWZ6+9oJRaE0y/KLaS64fzzlMy963JElzd0DQ3ZfnfQQfqNAHSNTwGv+Ievvd9D6vKh4CQ==" saltValue="bARrOats1/t99kPaN+9VCA=="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3" orientation="landscape" horizontalDpi="4294967292" r:id="rId1"/>
  <headerFooter alignWithMargins="0"/>
  <drawing r:id="rId2"/>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Sheet46">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41578</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5.4999999999999997E-3</v>
      </c>
      <c r="F2" s="162">
        <v>7.4660000000000004E-3</v>
      </c>
      <c r="G2" s="33"/>
      <c r="H2" s="34"/>
      <c r="I2" s="33"/>
      <c r="J2" s="34"/>
      <c r="K2" s="33"/>
      <c r="L2" s="34"/>
      <c r="M2" s="33"/>
      <c r="N2" s="34"/>
      <c r="O2" s="33"/>
      <c r="P2" s="34"/>
    </row>
    <row r="3" spans="1:17" x14ac:dyDescent="0.2">
      <c r="A3" s="29"/>
      <c r="C3" s="35" t="s">
        <v>18</v>
      </c>
      <c r="D3" s="35">
        <v>949907844</v>
      </c>
      <c r="E3" s="163"/>
      <c r="F3" s="163"/>
      <c r="G3" s="36">
        <v>8.8122000000000006E-2</v>
      </c>
      <c r="H3" s="37">
        <v>0.26509500000000003</v>
      </c>
      <c r="I3" s="36">
        <v>0.58708800000000005</v>
      </c>
      <c r="J3" s="37">
        <v>1.027398</v>
      </c>
      <c r="K3" s="36">
        <v>1.262948</v>
      </c>
      <c r="L3" s="37">
        <v>1.615113</v>
      </c>
      <c r="M3" s="36">
        <v>2.0743589999999998</v>
      </c>
      <c r="N3" s="37">
        <v>2.7208670000000001</v>
      </c>
      <c r="O3" s="36">
        <v>3.0878540000000001</v>
      </c>
      <c r="P3" s="37">
        <v>5.4037920000000002</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25</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44.2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RtYABLMpvddqmLf4FQ+NHIZSvZErsPLESE9tHeeOHuCnVVtXocYQNfZjpgzE4wKk9PQ/yi3mtaLHTIiq7SHBew==" saltValue="k60/VxJVhYuhq/NyFd3SDw=="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Sheet47">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41547</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5.4999999999999997E-3</v>
      </c>
      <c r="F2" s="162">
        <v>7.4660000000000004E-3</v>
      </c>
      <c r="G2" s="33"/>
      <c r="H2" s="34"/>
      <c r="I2" s="33"/>
      <c r="J2" s="34"/>
      <c r="K2" s="33"/>
      <c r="L2" s="34"/>
      <c r="M2" s="33"/>
      <c r="N2" s="34"/>
      <c r="O2" s="33"/>
      <c r="P2" s="34"/>
    </row>
    <row r="3" spans="1:17" x14ac:dyDescent="0.2">
      <c r="A3" s="29"/>
      <c r="C3" s="35" t="s">
        <v>18</v>
      </c>
      <c r="D3" s="35">
        <v>949907844</v>
      </c>
      <c r="E3" s="163"/>
      <c r="F3" s="163"/>
      <c r="G3" s="36">
        <v>7.6207999999999998E-2</v>
      </c>
      <c r="H3" s="37">
        <v>0.27774399999999999</v>
      </c>
      <c r="I3" s="36">
        <v>0.60846599999999995</v>
      </c>
      <c r="J3" s="37">
        <v>0.93844899999999998</v>
      </c>
      <c r="K3" s="36">
        <v>1.2981780000000001</v>
      </c>
      <c r="L3" s="37">
        <v>1.651745</v>
      </c>
      <c r="M3" s="36">
        <v>2.1333709999999999</v>
      </c>
      <c r="N3" s="37">
        <v>2.7592500000000002</v>
      </c>
      <c r="O3" s="36">
        <v>3.115885</v>
      </c>
      <c r="P3" s="37">
        <v>5.4169859999999996</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25</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44.2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sn2Q/QhsH0ja7yGQU+nqBuMOrpBqGfATCUab51TI9wDjzu1agkgXT2IJ/Z1PNwvY3EUs8mNwbhdg3bBJV+OjTw==" saltValue="IWAdKxD1SvIxcc4D1+kTvQ=="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Sheet48">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41517</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5.4999999999999997E-3</v>
      </c>
      <c r="F2" s="162">
        <v>7.4070000000000004E-3</v>
      </c>
      <c r="G2" s="33"/>
      <c r="H2" s="34"/>
      <c r="I2" s="33"/>
      <c r="J2" s="34"/>
      <c r="K2" s="33"/>
      <c r="L2" s="34"/>
      <c r="M2" s="33"/>
      <c r="N2" s="34"/>
      <c r="O2" s="33"/>
      <c r="P2" s="34"/>
    </row>
    <row r="3" spans="1:17" x14ac:dyDescent="0.2">
      <c r="A3" s="29"/>
      <c r="C3" s="35" t="s">
        <v>18</v>
      </c>
      <c r="D3" s="35">
        <v>949907844</v>
      </c>
      <c r="E3" s="163"/>
      <c r="F3" s="163"/>
      <c r="G3" s="36">
        <v>0.100533</v>
      </c>
      <c r="H3" s="37">
        <v>0.298568</v>
      </c>
      <c r="I3" s="36">
        <v>0.648092</v>
      </c>
      <c r="J3" s="37">
        <v>0.86158500000000005</v>
      </c>
      <c r="K3" s="36">
        <v>1.3253699999999999</v>
      </c>
      <c r="L3" s="37">
        <v>1.691192</v>
      </c>
      <c r="M3" s="36">
        <v>2.1850399999999999</v>
      </c>
      <c r="N3" s="37">
        <v>2.8003559999999998</v>
      </c>
      <c r="O3" s="36">
        <v>3.1403379999999999</v>
      </c>
      <c r="P3" s="37">
        <v>5.4307109999999996</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23</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44.25" customHeight="1" x14ac:dyDescent="0.2">
      <c r="C9" s="165" t="s">
        <v>24</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jkviiWS1nqeynPJleIQgUowYYX/u0HNOWVh6TtgdDMAgzBtq4bq6wrwoZ8GfPAjwq8i50GkOqvtCg4TLjyy3vw==" saltValue="da6ItgRkNGuZKTTExZJIoQ=="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Sheet49">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41486</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5.4999999999999997E-3</v>
      </c>
      <c r="F2" s="162">
        <v>7.4070000000000004E-3</v>
      </c>
      <c r="G2" s="33"/>
      <c r="H2" s="34"/>
      <c r="I2" s="33"/>
      <c r="J2" s="34"/>
      <c r="K2" s="33"/>
      <c r="L2" s="34"/>
      <c r="M2" s="33"/>
      <c r="N2" s="34"/>
      <c r="O2" s="33"/>
      <c r="P2" s="34"/>
    </row>
    <row r="3" spans="1:17" x14ac:dyDescent="0.2">
      <c r="A3" s="29"/>
      <c r="C3" s="35" t="s">
        <v>18</v>
      </c>
      <c r="D3" s="35">
        <v>949907844</v>
      </c>
      <c r="E3" s="163"/>
      <c r="F3" s="163"/>
      <c r="G3" s="36">
        <v>0.100748</v>
      </c>
      <c r="H3" s="37">
        <v>0.32114100000000001</v>
      </c>
      <c r="I3" s="36">
        <v>0.649455</v>
      </c>
      <c r="J3" s="37">
        <v>0.76028700000000005</v>
      </c>
      <c r="K3" s="36">
        <v>1.371084</v>
      </c>
      <c r="L3" s="37">
        <v>1.7240420000000001</v>
      </c>
      <c r="M3" s="36">
        <v>2.2390210000000002</v>
      </c>
      <c r="N3" s="37">
        <v>2.8388779999999998</v>
      </c>
      <c r="O3" s="36">
        <v>3.1662460000000001</v>
      </c>
      <c r="P3" s="37">
        <v>5.4435989999999999</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23</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36" customHeight="1" x14ac:dyDescent="0.2">
      <c r="C9" s="165" t="s">
        <v>20</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twqKgy5ccP5uX3Ve7ZDATfL7f9cMrd1LC20bxzP8PDKPNWI6tieqOC7sDB0r8uMHWLG/MU1rXH3NTslK1pgWzA==" saltValue="ORWBx6mAEyryynRXMf657Q=="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3" orientation="landscape" horizontalDpi="429496729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77B96-13E2-466E-97A8-B3C5A1E4CE49}">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45565</v>
      </c>
      <c r="F1" s="79" t="s">
        <v>0</v>
      </c>
      <c r="G1" s="79" t="s">
        <v>33</v>
      </c>
      <c r="H1" s="79" t="s">
        <v>34</v>
      </c>
      <c r="I1" s="79" t="s">
        <v>35</v>
      </c>
      <c r="J1" s="79" t="s">
        <v>36</v>
      </c>
      <c r="K1" s="79" t="s">
        <v>37</v>
      </c>
      <c r="L1" s="79" t="s">
        <v>38</v>
      </c>
      <c r="M1" s="79" t="s">
        <v>39</v>
      </c>
      <c r="N1" s="79" t="s">
        <v>40</v>
      </c>
      <c r="O1" s="79" t="s">
        <v>41</v>
      </c>
      <c r="P1" s="79" t="s">
        <v>42</v>
      </c>
      <c r="Q1" s="79" t="s">
        <v>43</v>
      </c>
      <c r="R1" s="133" t="s">
        <v>139</v>
      </c>
      <c r="S1" s="133" t="s">
        <v>140</v>
      </c>
    </row>
    <row r="2" spans="5:20" ht="32.1" customHeight="1" x14ac:dyDescent="0.3">
      <c r="E2" s="80" t="s">
        <v>116</v>
      </c>
      <c r="F2" s="81">
        <v>949907844</v>
      </c>
      <c r="G2" s="82">
        <v>0.21108179400000093</v>
      </c>
      <c r="H2" s="82">
        <v>0.70708856309624757</v>
      </c>
      <c r="I2" s="82">
        <v>1.3701067617397422</v>
      </c>
      <c r="J2" s="82">
        <v>2.0053715311159293</v>
      </c>
      <c r="K2" s="82">
        <v>2.6486486485276961</v>
      </c>
      <c r="L2" s="82">
        <v>2.1423287196784768</v>
      </c>
      <c r="M2" s="82">
        <v>1.9800401753034658</v>
      </c>
      <c r="N2" s="82">
        <v>1.9226164954424307</v>
      </c>
      <c r="O2" s="82">
        <v>1.714268730667956</v>
      </c>
      <c r="P2" s="82">
        <v>4.3397613906929999</v>
      </c>
      <c r="Q2" s="83">
        <v>31321</v>
      </c>
      <c r="R2" s="134">
        <v>0.21</v>
      </c>
      <c r="S2" s="134">
        <v>0.61673341224604794</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ctzjcp230WwkbSvAGTnJK+1SSRmICgsbvwQRrWbRSB/9KnYXVv3F+1sPOgXpxbqnzxWSOc/SGd5BQ48q6OKFqQ==" saltValue="dFfEeQ2bHio4N3wOFcow1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50">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41455</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5.4999999999999997E-3</v>
      </c>
      <c r="F2" s="162">
        <v>7.4070000000000004E-3</v>
      </c>
      <c r="G2" s="33"/>
      <c r="H2" s="34"/>
      <c r="I2" s="33"/>
      <c r="J2" s="34"/>
      <c r="K2" s="33"/>
      <c r="L2" s="34"/>
      <c r="M2" s="33"/>
      <c r="N2" s="34"/>
      <c r="O2" s="33"/>
      <c r="P2" s="34"/>
    </row>
    <row r="3" spans="1:17" x14ac:dyDescent="0.2">
      <c r="A3" s="29"/>
      <c r="C3" s="35" t="s">
        <v>18</v>
      </c>
      <c r="D3" s="35">
        <v>949907844</v>
      </c>
      <c r="E3" s="163"/>
      <c r="F3" s="163"/>
      <c r="G3" s="36">
        <v>9.6990000000000007E-2</v>
      </c>
      <c r="H3" s="37">
        <v>0.32980599999999999</v>
      </c>
      <c r="I3" s="36">
        <v>0.65887499999999999</v>
      </c>
      <c r="J3" s="37">
        <v>0.65887499999999999</v>
      </c>
      <c r="K3" s="36">
        <v>1.3903380000000001</v>
      </c>
      <c r="L3" s="37">
        <v>1.7663930000000001</v>
      </c>
      <c r="M3" s="36">
        <v>2.2872659999999998</v>
      </c>
      <c r="N3" s="37">
        <v>2.8728310000000001</v>
      </c>
      <c r="O3" s="36">
        <v>3.191119</v>
      </c>
      <c r="P3" s="37">
        <v>5.4565580000000002</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23</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36" customHeight="1" x14ac:dyDescent="0.2">
      <c r="C9" s="165" t="s">
        <v>20</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8Np7F11/JwwMG1R1RIqalNhhl2fNPSHp/zCG99jNe7gpvpDbluX9hleKzqQpwykJmCCilZsN7jQxdXkXb8AE0A==" saltValue="1gOUgRojFnMjVg7uPFUMqw=="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Sheet51">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41425</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5.4999999999999997E-3</v>
      </c>
      <c r="F2" s="162">
        <v>7.3400000000000002E-3</v>
      </c>
      <c r="G2" s="33"/>
      <c r="H2" s="34"/>
      <c r="I2" s="33"/>
      <c r="J2" s="34"/>
      <c r="K2" s="33"/>
      <c r="L2" s="34"/>
      <c r="M2" s="33"/>
      <c r="N2" s="34"/>
      <c r="O2" s="33"/>
      <c r="P2" s="34"/>
    </row>
    <row r="3" spans="1:17" x14ac:dyDescent="0.2">
      <c r="A3" s="29"/>
      <c r="C3" s="35" t="s">
        <v>18</v>
      </c>
      <c r="D3" s="35">
        <v>949907844</v>
      </c>
      <c r="E3" s="163"/>
      <c r="F3" s="163"/>
      <c r="G3" s="36">
        <v>0.1231</v>
      </c>
      <c r="H3" s="37">
        <v>0.34849999999999998</v>
      </c>
      <c r="I3" s="36">
        <v>0.67430000000000001</v>
      </c>
      <c r="J3" s="37">
        <v>0.56130000000000002</v>
      </c>
      <c r="K3" s="36">
        <v>1.4198</v>
      </c>
      <c r="L3" s="37">
        <v>1.8051999999999999</v>
      </c>
      <c r="M3" s="36">
        <v>2.3319000000000001</v>
      </c>
      <c r="N3" s="37">
        <v>2.9127000000000001</v>
      </c>
      <c r="O3" s="36">
        <v>3.2151000000000001</v>
      </c>
      <c r="P3" s="37">
        <v>5.4696999999999996</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22</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36" customHeight="1" x14ac:dyDescent="0.2">
      <c r="C9" s="165" t="s">
        <v>20</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NbqQ9NHwMRXcrYwKMUP37jRXBg5+Uuu7zvgoKYXkQ9O99A5qzKNp+ZU1sVEq1vEHGTUu3E4K9tM8exsIAibgcQ==" saltValue="LsGmHlinv3EDHtLet0ujMw=="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3" orientation="landscape" horizontalDpi="4294967292" r:id="rId1"/>
  <headerFooter alignWithMargins="0"/>
  <drawing r:id="rId2"/>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sheetPr codeName="Sheet52">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41394</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5.4999999999999997E-3</v>
      </c>
      <c r="F2" s="162">
        <v>7.3400000000000002E-3</v>
      </c>
      <c r="G2" s="33"/>
      <c r="H2" s="34"/>
      <c r="I2" s="33"/>
      <c r="J2" s="34"/>
      <c r="K2" s="33"/>
      <c r="L2" s="34"/>
      <c r="M2" s="33"/>
      <c r="N2" s="34"/>
      <c r="O2" s="33"/>
      <c r="P2" s="34"/>
    </row>
    <row r="3" spans="1:17" x14ac:dyDescent="0.2">
      <c r="A3" s="29"/>
      <c r="C3" s="35" t="s">
        <v>18</v>
      </c>
      <c r="D3" s="35">
        <v>949907844</v>
      </c>
      <c r="E3" s="163"/>
      <c r="F3" s="163"/>
      <c r="G3" s="36">
        <v>0.10939400000000001</v>
      </c>
      <c r="H3" s="37">
        <v>0.32726300000000003</v>
      </c>
      <c r="I3" s="36">
        <v>0.67191500000000004</v>
      </c>
      <c r="J3" s="37">
        <v>0.43774000000000002</v>
      </c>
      <c r="K3" s="36">
        <v>1.425284</v>
      </c>
      <c r="L3" s="37">
        <v>1.8332900000000001</v>
      </c>
      <c r="M3" s="36">
        <v>2.379051</v>
      </c>
      <c r="N3" s="37">
        <v>2.9461110000000001</v>
      </c>
      <c r="O3" s="36">
        <v>3.2400280000000001</v>
      </c>
      <c r="P3" s="37">
        <v>5.4820060000000002</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22</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36" customHeight="1" x14ac:dyDescent="0.2">
      <c r="C9" s="165" t="s">
        <v>20</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J+eVvgVRXlMdMw7bsXh72f9/fy8aRVgQRkSZCap2g5pi9VsBbehSdMTreA1ecvj6H0S6TDmnG7y1mq9oYy2r2w==" saltValue="5Iz87N6+MW0dZCOpYLqqEw=="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sheetPr codeName="Sheet53">
    <pageSetUpPr fitToPage="1"/>
  </sheetPr>
  <dimension ref="A1:Q16"/>
  <sheetViews>
    <sheetView zoomScaleNormal="100" workbookViewId="0"/>
  </sheetViews>
  <sheetFormatPr defaultColWidth="9.140625" defaultRowHeight="12" x14ac:dyDescent="0.2"/>
  <cols>
    <col min="1" max="1" width="18.7109375" style="30" customWidth="1"/>
    <col min="2" max="2" width="2.140625" style="30" customWidth="1"/>
    <col min="3" max="3" width="37" style="30" customWidth="1"/>
    <col min="4" max="4" width="10" style="30" bestFit="1" customWidth="1"/>
    <col min="5" max="5" width="15.140625" style="30" bestFit="1" customWidth="1"/>
    <col min="6" max="6" width="11" style="30" bestFit="1" customWidth="1"/>
    <col min="7" max="9" width="7.140625" style="30" bestFit="1" customWidth="1"/>
    <col min="10" max="10" width="6.7109375" style="30" customWidth="1"/>
    <col min="11" max="11" width="6" style="30" bestFit="1" customWidth="1"/>
    <col min="12" max="15" width="6.28515625" style="30" bestFit="1" customWidth="1"/>
    <col min="16" max="16" width="9.7109375" style="30" customWidth="1"/>
    <col min="17" max="16384" width="9.140625" style="30"/>
  </cols>
  <sheetData>
    <row r="1" spans="1:17" s="23" customFormat="1" ht="41.25" customHeight="1" thickBot="1" x14ac:dyDescent="0.25">
      <c r="A1" s="22"/>
      <c r="C1" s="24">
        <v>41364</v>
      </c>
      <c r="D1" s="25" t="s">
        <v>0</v>
      </c>
      <c r="E1" s="26" t="s">
        <v>3</v>
      </c>
      <c r="F1" s="26" t="s">
        <v>4</v>
      </c>
      <c r="G1" s="27" t="s">
        <v>9</v>
      </c>
      <c r="H1" s="28" t="s">
        <v>10</v>
      </c>
      <c r="I1" s="27" t="s">
        <v>11</v>
      </c>
      <c r="J1" s="28" t="s">
        <v>12</v>
      </c>
      <c r="K1" s="27" t="s">
        <v>1</v>
      </c>
      <c r="L1" s="28" t="s">
        <v>5</v>
      </c>
      <c r="M1" s="27" t="s">
        <v>6</v>
      </c>
      <c r="N1" s="28" t="s">
        <v>7</v>
      </c>
      <c r="O1" s="27" t="s">
        <v>8</v>
      </c>
      <c r="P1" s="28" t="s">
        <v>2</v>
      </c>
    </row>
    <row r="2" spans="1:17" ht="15" customHeight="1" x14ac:dyDescent="0.2">
      <c r="A2" s="29"/>
      <c r="C2" s="31"/>
      <c r="D2" s="32"/>
      <c r="E2" s="162">
        <v>5.4999999999999997E-3</v>
      </c>
      <c r="F2" s="162">
        <v>7.3400000000000002E-3</v>
      </c>
      <c r="G2" s="33"/>
      <c r="H2" s="34"/>
      <c r="I2" s="33"/>
      <c r="J2" s="34"/>
      <c r="K2" s="33"/>
      <c r="L2" s="34"/>
      <c r="M2" s="33"/>
      <c r="N2" s="34"/>
      <c r="O2" s="33"/>
      <c r="P2" s="34"/>
    </row>
    <row r="3" spans="1:17" x14ac:dyDescent="0.2">
      <c r="A3" s="29"/>
      <c r="C3" s="35" t="s">
        <v>18</v>
      </c>
      <c r="D3" s="35">
        <v>949907844</v>
      </c>
      <c r="E3" s="163"/>
      <c r="F3" s="163"/>
      <c r="G3" s="36">
        <v>0.115624</v>
      </c>
      <c r="H3" s="37">
        <v>0.32798699999999997</v>
      </c>
      <c r="I3" s="36">
        <v>0.68554099999999996</v>
      </c>
      <c r="J3" s="37">
        <v>0.32798699999999997</v>
      </c>
      <c r="K3" s="36">
        <v>1.438707</v>
      </c>
      <c r="L3" s="37">
        <v>1.8742030000000001</v>
      </c>
      <c r="M3" s="36">
        <v>2.423635</v>
      </c>
      <c r="N3" s="37">
        <v>2.9750040000000002</v>
      </c>
      <c r="O3" s="36">
        <v>3.2644950000000001</v>
      </c>
      <c r="P3" s="37">
        <v>5.4948730000000001</v>
      </c>
    </row>
    <row r="4" spans="1:17" x14ac:dyDescent="0.2">
      <c r="A4" s="29"/>
      <c r="C4" s="38"/>
      <c r="D4" s="38"/>
      <c r="E4" s="38"/>
      <c r="F4" s="38"/>
      <c r="G4" s="34"/>
      <c r="H4" s="34"/>
      <c r="I4" s="34"/>
      <c r="J4" s="34"/>
      <c r="K4" s="34"/>
      <c r="L4" s="34"/>
      <c r="M4" s="34"/>
      <c r="N4" s="34"/>
      <c r="O4" s="34"/>
    </row>
    <row r="5" spans="1:17" x14ac:dyDescent="0.2">
      <c r="A5" s="29"/>
      <c r="C5" s="30" t="s">
        <v>13</v>
      </c>
      <c r="G5" s="39"/>
      <c r="H5" s="39"/>
      <c r="I5" s="39"/>
      <c r="J5" s="39"/>
      <c r="K5" s="39"/>
      <c r="L5" s="39"/>
      <c r="M5" s="39"/>
      <c r="N5" s="39"/>
      <c r="O5" s="39"/>
    </row>
    <row r="6" spans="1:17" x14ac:dyDescent="0.2">
      <c r="A6" s="29"/>
      <c r="C6" s="30" t="s">
        <v>21</v>
      </c>
      <c r="G6" s="39"/>
      <c r="H6" s="39"/>
      <c r="I6" s="39"/>
      <c r="J6" s="39"/>
      <c r="K6" s="39"/>
      <c r="L6" s="39"/>
      <c r="M6" s="39"/>
      <c r="N6" s="39"/>
      <c r="O6" s="39"/>
    </row>
    <row r="7" spans="1:17" x14ac:dyDescent="0.2">
      <c r="A7" s="29"/>
      <c r="C7" s="30" t="s">
        <v>22</v>
      </c>
      <c r="G7" s="39"/>
      <c r="H7" s="39"/>
      <c r="I7" s="39"/>
      <c r="J7" s="39"/>
      <c r="K7" s="39"/>
      <c r="L7" s="39"/>
      <c r="M7" s="39"/>
      <c r="N7" s="39"/>
      <c r="O7" s="39"/>
      <c r="P7" s="40"/>
    </row>
    <row r="8" spans="1:17" ht="17.25" customHeight="1" x14ac:dyDescent="0.2">
      <c r="A8" s="29"/>
      <c r="C8" s="164" t="s">
        <v>17</v>
      </c>
      <c r="D8" s="164"/>
      <c r="E8" s="164"/>
      <c r="F8" s="164"/>
      <c r="G8" s="164"/>
      <c r="H8" s="164"/>
      <c r="I8" s="164"/>
      <c r="J8" s="164"/>
      <c r="K8" s="164"/>
      <c r="L8" s="164"/>
      <c r="M8" s="164"/>
      <c r="N8" s="164"/>
      <c r="O8" s="164"/>
      <c r="P8" s="41"/>
      <c r="Q8" s="42"/>
    </row>
    <row r="9" spans="1:17" ht="36" customHeight="1" x14ac:dyDescent="0.2">
      <c r="C9" s="165" t="s">
        <v>20</v>
      </c>
      <c r="D9" s="165"/>
      <c r="E9" s="165"/>
      <c r="F9" s="165"/>
      <c r="G9" s="165"/>
      <c r="H9" s="165"/>
      <c r="I9" s="165"/>
      <c r="J9" s="165"/>
      <c r="K9" s="165"/>
      <c r="L9" s="165"/>
      <c r="M9" s="165"/>
      <c r="N9" s="165"/>
      <c r="O9" s="165"/>
      <c r="P9" s="165"/>
    </row>
    <row r="10" spans="1:17" ht="12.75" x14ac:dyDescent="0.2">
      <c r="C10" s="161"/>
      <c r="D10" s="161"/>
      <c r="E10" s="161"/>
      <c r="F10" s="161"/>
      <c r="G10" s="161"/>
      <c r="H10" s="161"/>
      <c r="I10" s="161"/>
      <c r="J10" s="161"/>
      <c r="K10" s="161"/>
      <c r="L10" s="161"/>
      <c r="M10" s="161"/>
      <c r="N10" s="161"/>
      <c r="O10" s="161"/>
    </row>
    <row r="11" spans="1:17" ht="12.75" x14ac:dyDescent="0.2">
      <c r="C11" s="161"/>
      <c r="D11" s="161"/>
      <c r="E11" s="161"/>
      <c r="F11" s="161"/>
      <c r="G11" s="161"/>
      <c r="H11" s="161"/>
      <c r="I11" s="161"/>
      <c r="J11" s="161"/>
      <c r="K11" s="161"/>
      <c r="L11" s="161"/>
      <c r="M11" s="161"/>
      <c r="N11" s="161"/>
      <c r="O11" s="161"/>
    </row>
    <row r="12" spans="1:17" ht="12.75" x14ac:dyDescent="0.2">
      <c r="C12" s="161"/>
      <c r="D12" s="161"/>
      <c r="E12" s="161"/>
      <c r="F12" s="161"/>
      <c r="G12" s="161"/>
      <c r="H12" s="161"/>
      <c r="I12" s="161"/>
      <c r="J12" s="161"/>
      <c r="K12" s="161"/>
      <c r="L12" s="161"/>
      <c r="M12" s="161"/>
      <c r="N12" s="161"/>
      <c r="O12" s="161"/>
    </row>
    <row r="13" spans="1:17" ht="12.75" x14ac:dyDescent="0.2">
      <c r="C13" s="161"/>
      <c r="D13" s="161"/>
      <c r="E13" s="161"/>
      <c r="F13" s="161"/>
      <c r="G13" s="161"/>
      <c r="H13" s="161"/>
      <c r="I13" s="161"/>
      <c r="J13" s="161"/>
      <c r="K13" s="161"/>
      <c r="L13" s="161"/>
      <c r="M13" s="161"/>
      <c r="N13" s="161"/>
      <c r="O13" s="161"/>
    </row>
    <row r="14" spans="1:17" ht="12.75" x14ac:dyDescent="0.2">
      <c r="C14" s="161"/>
      <c r="D14" s="161"/>
      <c r="E14" s="161"/>
      <c r="F14" s="161"/>
      <c r="G14" s="161"/>
      <c r="H14" s="161"/>
      <c r="I14" s="161"/>
      <c r="J14" s="161"/>
      <c r="K14" s="161"/>
      <c r="L14" s="161"/>
      <c r="M14" s="161"/>
      <c r="N14" s="161"/>
      <c r="O14" s="161"/>
    </row>
    <row r="15" spans="1:17" ht="12.75" x14ac:dyDescent="0.2">
      <c r="C15" s="161"/>
      <c r="D15" s="161"/>
      <c r="E15" s="161"/>
      <c r="F15" s="161"/>
      <c r="G15" s="161"/>
      <c r="H15" s="161"/>
      <c r="I15" s="161"/>
      <c r="J15" s="161"/>
      <c r="K15" s="161"/>
      <c r="L15" s="161"/>
      <c r="M15" s="161"/>
      <c r="N15" s="161"/>
      <c r="O15" s="161"/>
    </row>
    <row r="16" spans="1:17" ht="12.75" x14ac:dyDescent="0.2">
      <c r="C16" s="161"/>
      <c r="D16" s="161"/>
      <c r="E16" s="161"/>
      <c r="F16" s="161"/>
      <c r="G16" s="161"/>
      <c r="H16" s="161"/>
      <c r="I16" s="161"/>
      <c r="J16" s="161"/>
      <c r="K16" s="161"/>
      <c r="L16" s="161"/>
      <c r="M16" s="161"/>
      <c r="N16" s="161"/>
      <c r="O16" s="161"/>
    </row>
  </sheetData>
  <sheetProtection algorithmName="SHA-512" hashValue="F/4myyCBu7yOy2U+DV/8DXZBQKmeVaQfH3E2900aIQuc+jU1lszdwP/IpC7vjR4LxAHg4NKmBh7p+y4xKbbUBw==" saltValue="+7ZxouV+gI4W7MOBf8cpQw=="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54">
    <pageSetUpPr fitToPage="1"/>
  </sheetPr>
  <dimension ref="A1:Q16"/>
  <sheetViews>
    <sheetView zoomScaleNormal="100" workbookViewId="0"/>
  </sheetViews>
  <sheetFormatPr defaultColWidth="9.140625" defaultRowHeight="12" x14ac:dyDescent="0.2"/>
  <cols>
    <col min="1" max="1" width="18.7109375" style="9" customWidth="1"/>
    <col min="2" max="2" width="2.140625" style="9" customWidth="1"/>
    <col min="3" max="3" width="37" style="9" customWidth="1"/>
    <col min="4" max="4" width="10" style="9" bestFit="1" customWidth="1"/>
    <col min="5" max="5" width="15.140625" style="9" bestFit="1" customWidth="1"/>
    <col min="6" max="6" width="11" style="9" bestFit="1" customWidth="1"/>
    <col min="7" max="9" width="7.140625" style="9" bestFit="1" customWidth="1"/>
    <col min="10" max="10" width="6.7109375" style="9" customWidth="1"/>
    <col min="11" max="11" width="6" style="9" bestFit="1" customWidth="1"/>
    <col min="12" max="15" width="6.28515625" style="9" bestFit="1" customWidth="1"/>
    <col min="16" max="16" width="9.7109375" style="9" customWidth="1"/>
    <col min="17" max="16384" width="9.140625" style="9"/>
  </cols>
  <sheetData>
    <row r="1" spans="1:17" s="2" customFormat="1" ht="41.25" customHeight="1" thickBot="1" x14ac:dyDescent="0.25">
      <c r="A1" s="1"/>
      <c r="C1" s="3">
        <v>41333</v>
      </c>
      <c r="D1" s="4" t="s">
        <v>0</v>
      </c>
      <c r="E1" s="5" t="s">
        <v>3</v>
      </c>
      <c r="F1" s="5" t="s">
        <v>4</v>
      </c>
      <c r="G1" s="6" t="s">
        <v>9</v>
      </c>
      <c r="H1" s="7" t="s">
        <v>10</v>
      </c>
      <c r="I1" s="6" t="s">
        <v>11</v>
      </c>
      <c r="J1" s="7" t="s">
        <v>12</v>
      </c>
      <c r="K1" s="6" t="s">
        <v>1</v>
      </c>
      <c r="L1" s="7" t="s">
        <v>5</v>
      </c>
      <c r="M1" s="6" t="s">
        <v>6</v>
      </c>
      <c r="N1" s="7" t="s">
        <v>7</v>
      </c>
      <c r="O1" s="6" t="s">
        <v>8</v>
      </c>
      <c r="P1" s="7" t="s">
        <v>2</v>
      </c>
    </row>
    <row r="2" spans="1:17" ht="15" customHeight="1" x14ac:dyDescent="0.2">
      <c r="A2" s="8"/>
      <c r="C2" s="10"/>
      <c r="D2" s="11"/>
      <c r="E2" s="167">
        <v>5.4999999999999997E-3</v>
      </c>
      <c r="F2" s="167">
        <v>7.2899999999999996E-3</v>
      </c>
      <c r="G2" s="12"/>
      <c r="H2" s="13"/>
      <c r="I2" s="12"/>
      <c r="J2" s="13"/>
      <c r="K2" s="12"/>
      <c r="L2" s="13"/>
      <c r="M2" s="12"/>
      <c r="N2" s="13"/>
      <c r="O2" s="12"/>
      <c r="P2" s="13"/>
    </row>
    <row r="3" spans="1:17" x14ac:dyDescent="0.2">
      <c r="A3" s="8"/>
      <c r="C3" s="14" t="s">
        <v>18</v>
      </c>
      <c r="D3" s="14">
        <v>949907844</v>
      </c>
      <c r="E3" s="168"/>
      <c r="F3" s="168"/>
      <c r="G3" s="15">
        <v>0.10188899999999999</v>
      </c>
      <c r="H3" s="16">
        <v>0.32472299999999998</v>
      </c>
      <c r="I3" s="15">
        <v>0.67291699999999999</v>
      </c>
      <c r="J3" s="16">
        <v>0.212118</v>
      </c>
      <c r="K3" s="15">
        <v>1.4667479999999999</v>
      </c>
      <c r="L3" s="16">
        <v>1.9074450000000001</v>
      </c>
      <c r="M3" s="15">
        <v>2.464877</v>
      </c>
      <c r="N3" s="16">
        <v>3.0117970000000001</v>
      </c>
      <c r="O3" s="15">
        <v>3.2872819999999998</v>
      </c>
      <c r="P3" s="16">
        <v>5.5075789999999998</v>
      </c>
    </row>
    <row r="4" spans="1:17" x14ac:dyDescent="0.2">
      <c r="A4" s="8"/>
      <c r="C4" s="17"/>
      <c r="D4" s="17"/>
      <c r="E4" s="17"/>
      <c r="F4" s="17"/>
      <c r="G4" s="13"/>
      <c r="H4" s="13"/>
      <c r="I4" s="13"/>
      <c r="J4" s="13"/>
      <c r="K4" s="13"/>
      <c r="L4" s="13"/>
      <c r="M4" s="13"/>
      <c r="N4" s="13"/>
      <c r="O4" s="13"/>
    </row>
    <row r="5" spans="1:17" ht="15.95" customHeight="1" x14ac:dyDescent="0.2">
      <c r="A5" s="8"/>
      <c r="C5" s="9" t="s">
        <v>13</v>
      </c>
      <c r="G5" s="18"/>
      <c r="H5" s="18"/>
      <c r="I5" s="18"/>
      <c r="J5" s="18"/>
      <c r="K5" s="18"/>
      <c r="L5" s="18"/>
      <c r="M5" s="18"/>
      <c r="N5" s="18"/>
      <c r="O5" s="18"/>
    </row>
    <row r="6" spans="1:17" ht="15.95" customHeight="1" x14ac:dyDescent="0.2">
      <c r="A6" s="8"/>
      <c r="C6" s="9" t="s">
        <v>14</v>
      </c>
      <c r="G6" s="18"/>
      <c r="H6" s="18"/>
      <c r="I6" s="18"/>
      <c r="J6" s="18"/>
      <c r="K6" s="18"/>
      <c r="L6" s="18"/>
      <c r="M6" s="18"/>
      <c r="N6" s="18"/>
      <c r="O6" s="18"/>
    </row>
    <row r="7" spans="1:17" ht="15.95" customHeight="1" x14ac:dyDescent="0.2">
      <c r="A7" s="8"/>
      <c r="C7" s="9" t="s">
        <v>19</v>
      </c>
      <c r="G7" s="18"/>
      <c r="H7" s="18"/>
      <c r="I7" s="18"/>
      <c r="J7" s="18"/>
      <c r="K7" s="18"/>
      <c r="L7" s="18"/>
      <c r="M7" s="18"/>
      <c r="N7" s="18"/>
      <c r="O7" s="18"/>
      <c r="P7" s="21"/>
    </row>
    <row r="8" spans="1:17" x14ac:dyDescent="0.2">
      <c r="A8" s="8"/>
      <c r="C8" s="169" t="s">
        <v>17</v>
      </c>
      <c r="D8" s="169"/>
      <c r="E8" s="169"/>
      <c r="F8" s="169"/>
      <c r="G8" s="169"/>
      <c r="H8" s="169"/>
      <c r="I8" s="169"/>
      <c r="J8" s="169"/>
      <c r="K8" s="169"/>
      <c r="L8" s="169"/>
      <c r="M8" s="169"/>
      <c r="N8" s="169"/>
      <c r="O8" s="169"/>
      <c r="P8" s="19"/>
      <c r="Q8" s="20"/>
    </row>
    <row r="9" spans="1:17" ht="36" customHeight="1" x14ac:dyDescent="0.2">
      <c r="C9" s="170" t="s">
        <v>16</v>
      </c>
      <c r="D9" s="170"/>
      <c r="E9" s="170"/>
      <c r="F9" s="170"/>
      <c r="G9" s="170"/>
      <c r="H9" s="170"/>
      <c r="I9" s="170"/>
      <c r="J9" s="170"/>
      <c r="K9" s="170"/>
      <c r="L9" s="170"/>
      <c r="M9" s="170"/>
      <c r="N9" s="170"/>
      <c r="O9" s="170"/>
      <c r="P9" s="170"/>
    </row>
    <row r="10" spans="1:17" ht="12.75" x14ac:dyDescent="0.2">
      <c r="C10" s="166"/>
      <c r="D10" s="166"/>
      <c r="E10" s="166"/>
      <c r="F10" s="166"/>
      <c r="G10" s="166"/>
      <c r="H10" s="166"/>
      <c r="I10" s="166"/>
      <c r="J10" s="166"/>
      <c r="K10" s="166"/>
      <c r="L10" s="166"/>
      <c r="M10" s="166"/>
      <c r="N10" s="166"/>
      <c r="O10" s="166"/>
    </row>
    <row r="11" spans="1:17" ht="12.75" x14ac:dyDescent="0.2">
      <c r="C11" s="166"/>
      <c r="D11" s="166"/>
      <c r="E11" s="166"/>
      <c r="F11" s="166"/>
      <c r="G11" s="166"/>
      <c r="H11" s="166"/>
      <c r="I11" s="166"/>
      <c r="J11" s="166"/>
      <c r="K11" s="166"/>
      <c r="L11" s="166"/>
      <c r="M11" s="166"/>
      <c r="N11" s="166"/>
      <c r="O11" s="166"/>
    </row>
    <row r="12" spans="1:17" ht="12.75" x14ac:dyDescent="0.2">
      <c r="C12" s="166"/>
      <c r="D12" s="166"/>
      <c r="E12" s="166"/>
      <c r="F12" s="166"/>
      <c r="G12" s="166"/>
      <c r="H12" s="166"/>
      <c r="I12" s="166"/>
      <c r="J12" s="166"/>
      <c r="K12" s="166"/>
      <c r="L12" s="166"/>
      <c r="M12" s="166"/>
      <c r="N12" s="166"/>
      <c r="O12" s="166"/>
    </row>
    <row r="13" spans="1:17" ht="12.75" x14ac:dyDescent="0.2">
      <c r="C13" s="166"/>
      <c r="D13" s="166"/>
      <c r="E13" s="166"/>
      <c r="F13" s="166"/>
      <c r="G13" s="166"/>
      <c r="H13" s="166"/>
      <c r="I13" s="166"/>
      <c r="J13" s="166"/>
      <c r="K13" s="166"/>
      <c r="L13" s="166"/>
      <c r="M13" s="166"/>
      <c r="N13" s="166"/>
      <c r="O13" s="166"/>
    </row>
    <row r="14" spans="1:17" ht="12.75" x14ac:dyDescent="0.2">
      <c r="C14" s="166"/>
      <c r="D14" s="166"/>
      <c r="E14" s="166"/>
      <c r="F14" s="166"/>
      <c r="G14" s="166"/>
      <c r="H14" s="166"/>
      <c r="I14" s="166"/>
      <c r="J14" s="166"/>
      <c r="K14" s="166"/>
      <c r="L14" s="166"/>
      <c r="M14" s="166"/>
      <c r="N14" s="166"/>
      <c r="O14" s="166"/>
    </row>
    <row r="15" spans="1:17" ht="12.75" x14ac:dyDescent="0.2">
      <c r="C15" s="166"/>
      <c r="D15" s="166"/>
      <c r="E15" s="166"/>
      <c r="F15" s="166"/>
      <c r="G15" s="166"/>
      <c r="H15" s="166"/>
      <c r="I15" s="166"/>
      <c r="J15" s="166"/>
      <c r="K15" s="166"/>
      <c r="L15" s="166"/>
      <c r="M15" s="166"/>
      <c r="N15" s="166"/>
      <c r="O15" s="166"/>
    </row>
    <row r="16" spans="1:17" ht="12.75" x14ac:dyDescent="0.2">
      <c r="C16" s="166"/>
      <c r="D16" s="166"/>
      <c r="E16" s="166"/>
      <c r="F16" s="166"/>
      <c r="G16" s="166"/>
      <c r="H16" s="166"/>
      <c r="I16" s="166"/>
      <c r="J16" s="166"/>
      <c r="K16" s="166"/>
      <c r="L16" s="166"/>
      <c r="M16" s="166"/>
      <c r="N16" s="166"/>
      <c r="O16" s="166"/>
    </row>
  </sheetData>
  <sheetProtection algorithmName="SHA-512" hashValue="9ScVLAlUZgOWAW7lthZ9UjOwb9SuqAjzXqdNw6sot5S4+7SjacWB2mm07zYIH0ph4LB29FufQFimo+SssEqmAw==" saltValue="luL1gkuaIGVHdDkfYvw8Qw=="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sheetPr codeName="Sheet55">
    <pageSetUpPr fitToPage="1"/>
  </sheetPr>
  <dimension ref="A1:Q16"/>
  <sheetViews>
    <sheetView zoomScaleNormal="100" workbookViewId="0"/>
  </sheetViews>
  <sheetFormatPr defaultColWidth="9.140625" defaultRowHeight="12" x14ac:dyDescent="0.2"/>
  <cols>
    <col min="1" max="1" width="18.7109375" style="9" customWidth="1"/>
    <col min="2" max="2" width="2.140625" style="9" customWidth="1"/>
    <col min="3" max="3" width="37" style="9" customWidth="1"/>
    <col min="4" max="4" width="10" style="9" bestFit="1" customWidth="1"/>
    <col min="5" max="5" width="15.140625" style="9" bestFit="1" customWidth="1"/>
    <col min="6" max="6" width="11" style="9" bestFit="1" customWidth="1"/>
    <col min="7" max="9" width="7.140625" style="9" bestFit="1" customWidth="1"/>
    <col min="10" max="10" width="6.7109375" style="9" customWidth="1"/>
    <col min="11" max="11" width="6" style="9" bestFit="1" customWidth="1"/>
    <col min="12" max="15" width="6.28515625" style="9" bestFit="1" customWidth="1"/>
    <col min="16" max="16" width="9.7109375" style="9" customWidth="1"/>
    <col min="17" max="16384" width="9.140625" style="9"/>
  </cols>
  <sheetData>
    <row r="1" spans="1:17" s="2" customFormat="1" ht="41.25" customHeight="1" thickBot="1" x14ac:dyDescent="0.25">
      <c r="A1" s="1"/>
      <c r="C1" s="3">
        <v>41305</v>
      </c>
      <c r="D1" s="4" t="s">
        <v>0</v>
      </c>
      <c r="E1" s="5" t="s">
        <v>3</v>
      </c>
      <c r="F1" s="5" t="s">
        <v>4</v>
      </c>
      <c r="G1" s="6" t="s">
        <v>9</v>
      </c>
      <c r="H1" s="7" t="s">
        <v>10</v>
      </c>
      <c r="I1" s="6" t="s">
        <v>11</v>
      </c>
      <c r="J1" s="7" t="s">
        <v>12</v>
      </c>
      <c r="K1" s="6" t="s">
        <v>1</v>
      </c>
      <c r="L1" s="7" t="s">
        <v>5</v>
      </c>
      <c r="M1" s="6" t="s">
        <v>6</v>
      </c>
      <c r="N1" s="7" t="s">
        <v>7</v>
      </c>
      <c r="O1" s="6" t="s">
        <v>8</v>
      </c>
      <c r="P1" s="7" t="s">
        <v>2</v>
      </c>
    </row>
    <row r="2" spans="1:17" ht="15" customHeight="1" x14ac:dyDescent="0.2">
      <c r="A2" s="8"/>
      <c r="C2" s="10"/>
      <c r="D2" s="11"/>
      <c r="E2" s="167">
        <v>5.4999999999999997E-3</v>
      </c>
      <c r="F2" s="167">
        <v>7.2899999999999996E-3</v>
      </c>
      <c r="G2" s="12"/>
      <c r="H2" s="13"/>
      <c r="I2" s="12"/>
      <c r="J2" s="13"/>
      <c r="K2" s="12"/>
      <c r="L2" s="13"/>
      <c r="M2" s="12"/>
      <c r="N2" s="13"/>
      <c r="O2" s="12"/>
      <c r="P2" s="13"/>
    </row>
    <row r="3" spans="1:17" x14ac:dyDescent="0.2">
      <c r="A3" s="8"/>
      <c r="C3" s="14" t="s">
        <v>18</v>
      </c>
      <c r="D3" s="14">
        <v>949907844</v>
      </c>
      <c r="E3" s="168"/>
      <c r="F3" s="168"/>
      <c r="G3" s="15">
        <v>0.11011700000000001</v>
      </c>
      <c r="H3" s="16">
        <v>0.343528</v>
      </c>
      <c r="I3" s="15">
        <v>0.71697299999999997</v>
      </c>
      <c r="J3" s="16">
        <v>0.11011700000000001</v>
      </c>
      <c r="K3" s="15">
        <v>1.492534</v>
      </c>
      <c r="L3" s="16">
        <v>1.9375500000000001</v>
      </c>
      <c r="M3" s="15">
        <v>2.5173199999999998</v>
      </c>
      <c r="N3" s="16">
        <v>3.042205</v>
      </c>
      <c r="O3" s="15">
        <v>3.310435</v>
      </c>
      <c r="P3" s="16">
        <v>5.5208950000000003</v>
      </c>
    </row>
    <row r="4" spans="1:17" x14ac:dyDescent="0.2">
      <c r="A4" s="8"/>
      <c r="C4" s="17"/>
      <c r="D4" s="17"/>
      <c r="E4" s="17"/>
      <c r="F4" s="17"/>
      <c r="G4" s="13"/>
      <c r="H4" s="13"/>
      <c r="I4" s="13"/>
      <c r="J4" s="13"/>
      <c r="K4" s="13"/>
      <c r="L4" s="13"/>
      <c r="M4" s="13"/>
      <c r="N4" s="13"/>
      <c r="O4" s="13"/>
    </row>
    <row r="5" spans="1:17" ht="15.95" customHeight="1" x14ac:dyDescent="0.2">
      <c r="A5" s="8"/>
      <c r="C5" s="9" t="s">
        <v>13</v>
      </c>
      <c r="G5" s="18"/>
      <c r="H5" s="18"/>
      <c r="I5" s="18"/>
      <c r="J5" s="18"/>
      <c r="K5" s="18"/>
      <c r="L5" s="18"/>
      <c r="M5" s="18"/>
      <c r="N5" s="18"/>
      <c r="O5" s="18"/>
    </row>
    <row r="6" spans="1:17" ht="15.95" customHeight="1" x14ac:dyDescent="0.2">
      <c r="A6" s="8"/>
      <c r="C6" s="9" t="s">
        <v>14</v>
      </c>
      <c r="G6" s="18"/>
      <c r="H6" s="18"/>
      <c r="I6" s="18"/>
      <c r="J6" s="18"/>
      <c r="K6" s="18"/>
      <c r="L6" s="18"/>
      <c r="M6" s="18"/>
      <c r="N6" s="18"/>
      <c r="O6" s="18"/>
    </row>
    <row r="7" spans="1:17" ht="15.95" customHeight="1" x14ac:dyDescent="0.2">
      <c r="A7" s="8"/>
      <c r="C7" s="9" t="s">
        <v>19</v>
      </c>
      <c r="G7" s="18"/>
      <c r="H7" s="18"/>
      <c r="I7" s="18"/>
      <c r="J7" s="18"/>
      <c r="K7" s="18"/>
      <c r="L7" s="18"/>
      <c r="M7" s="18"/>
      <c r="N7" s="18"/>
      <c r="O7" s="18"/>
      <c r="P7" s="21"/>
    </row>
    <row r="8" spans="1:17" x14ac:dyDescent="0.2">
      <c r="A8" s="8"/>
      <c r="C8" s="169" t="s">
        <v>17</v>
      </c>
      <c r="D8" s="169"/>
      <c r="E8" s="169"/>
      <c r="F8" s="169"/>
      <c r="G8" s="169"/>
      <c r="H8" s="169"/>
      <c r="I8" s="169"/>
      <c r="J8" s="169"/>
      <c r="K8" s="169"/>
      <c r="L8" s="169"/>
      <c r="M8" s="169"/>
      <c r="N8" s="169"/>
      <c r="O8" s="169"/>
      <c r="P8" s="19"/>
      <c r="Q8" s="20"/>
    </row>
    <row r="9" spans="1:17" ht="36" customHeight="1" x14ac:dyDescent="0.2">
      <c r="C9" s="170" t="s">
        <v>16</v>
      </c>
      <c r="D9" s="170"/>
      <c r="E9" s="170"/>
      <c r="F9" s="170"/>
      <c r="G9" s="170"/>
      <c r="H9" s="170"/>
      <c r="I9" s="170"/>
      <c r="J9" s="170"/>
      <c r="K9" s="170"/>
      <c r="L9" s="170"/>
      <c r="M9" s="170"/>
      <c r="N9" s="170"/>
      <c r="O9" s="170"/>
      <c r="P9" s="170"/>
    </row>
    <row r="10" spans="1:17" ht="12.75" x14ac:dyDescent="0.2">
      <c r="C10" s="166"/>
      <c r="D10" s="166"/>
      <c r="E10" s="166"/>
      <c r="F10" s="166"/>
      <c r="G10" s="166"/>
      <c r="H10" s="166"/>
      <c r="I10" s="166"/>
      <c r="J10" s="166"/>
      <c r="K10" s="166"/>
      <c r="L10" s="166"/>
      <c r="M10" s="166"/>
      <c r="N10" s="166"/>
      <c r="O10" s="166"/>
    </row>
    <row r="11" spans="1:17" ht="12.75" x14ac:dyDescent="0.2">
      <c r="C11" s="166"/>
      <c r="D11" s="166"/>
      <c r="E11" s="166"/>
      <c r="F11" s="166"/>
      <c r="G11" s="166"/>
      <c r="H11" s="166"/>
      <c r="I11" s="166"/>
      <c r="J11" s="166"/>
      <c r="K11" s="166"/>
      <c r="L11" s="166"/>
      <c r="M11" s="166"/>
      <c r="N11" s="166"/>
      <c r="O11" s="166"/>
    </row>
    <row r="12" spans="1:17" ht="12.75" x14ac:dyDescent="0.2">
      <c r="C12" s="166"/>
      <c r="D12" s="166"/>
      <c r="E12" s="166"/>
      <c r="F12" s="166"/>
      <c r="G12" s="166"/>
      <c r="H12" s="166"/>
      <c r="I12" s="166"/>
      <c r="J12" s="166"/>
      <c r="K12" s="166"/>
      <c r="L12" s="166"/>
      <c r="M12" s="166"/>
      <c r="N12" s="166"/>
      <c r="O12" s="166"/>
    </row>
    <row r="13" spans="1:17" ht="12.75" x14ac:dyDescent="0.2">
      <c r="C13" s="166"/>
      <c r="D13" s="166"/>
      <c r="E13" s="166"/>
      <c r="F13" s="166"/>
      <c r="G13" s="166"/>
      <c r="H13" s="166"/>
      <c r="I13" s="166"/>
      <c r="J13" s="166"/>
      <c r="K13" s="166"/>
      <c r="L13" s="166"/>
      <c r="M13" s="166"/>
      <c r="N13" s="166"/>
      <c r="O13" s="166"/>
    </row>
    <row r="14" spans="1:17" ht="12.75" x14ac:dyDescent="0.2">
      <c r="C14" s="166"/>
      <c r="D14" s="166"/>
      <c r="E14" s="166"/>
      <c r="F14" s="166"/>
      <c r="G14" s="166"/>
      <c r="H14" s="166"/>
      <c r="I14" s="166"/>
      <c r="J14" s="166"/>
      <c r="K14" s="166"/>
      <c r="L14" s="166"/>
      <c r="M14" s="166"/>
      <c r="N14" s="166"/>
      <c r="O14" s="166"/>
    </row>
    <row r="15" spans="1:17" ht="12.75" x14ac:dyDescent="0.2">
      <c r="C15" s="166"/>
      <c r="D15" s="166"/>
      <c r="E15" s="166"/>
      <c r="F15" s="166"/>
      <c r="G15" s="166"/>
      <c r="H15" s="166"/>
      <c r="I15" s="166"/>
      <c r="J15" s="166"/>
      <c r="K15" s="166"/>
      <c r="L15" s="166"/>
      <c r="M15" s="166"/>
      <c r="N15" s="166"/>
      <c r="O15" s="166"/>
    </row>
    <row r="16" spans="1:17" ht="12.75" x14ac:dyDescent="0.2">
      <c r="C16" s="166"/>
      <c r="D16" s="166"/>
      <c r="E16" s="166"/>
      <c r="F16" s="166"/>
      <c r="G16" s="166"/>
      <c r="H16" s="166"/>
      <c r="I16" s="166"/>
      <c r="J16" s="166"/>
      <c r="K16" s="166"/>
      <c r="L16" s="166"/>
      <c r="M16" s="166"/>
      <c r="N16" s="166"/>
      <c r="O16" s="166"/>
    </row>
  </sheetData>
  <sheetProtection algorithmName="SHA-512" hashValue="CQk/bqDvVr5sskN7O+d2/8z+aVXUxWaN/Ml5NQwMgOcth7A0XsbMtQRmVe7Doxr//ODel6AQ64fJbvu+JZ9VPw==" saltValue="4LrOnShFjzytEhxQ8Pv6dQ==" spinCount="100000" sheet="1" objects="1" scenarios="1"/>
  <mergeCells count="11">
    <mergeCell ref="C11:O11"/>
    <mergeCell ref="E2:E3"/>
    <mergeCell ref="F2:F3"/>
    <mergeCell ref="C8:O8"/>
    <mergeCell ref="C9:P9"/>
    <mergeCell ref="C10:O10"/>
    <mergeCell ref="C12:O12"/>
    <mergeCell ref="C13:O13"/>
    <mergeCell ref="C14:O14"/>
    <mergeCell ref="C15:O15"/>
    <mergeCell ref="C16:O16"/>
  </mergeCells>
  <pageMargins left="0.25" right="0.25" top="0.25" bottom="0.25" header="0.5" footer="0.5"/>
  <pageSetup scale="83" orientation="landscape" horizontalDpi="4294967292" r:id="rId1"/>
  <headerFooter alignWithMargins="0"/>
  <drawing r:id="rId2"/>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56">
    <pageSetUpPr fitToPage="1"/>
  </sheetPr>
  <dimension ref="A1:Q16"/>
  <sheetViews>
    <sheetView zoomScaleNormal="100" workbookViewId="0"/>
  </sheetViews>
  <sheetFormatPr defaultColWidth="9.140625" defaultRowHeight="12" x14ac:dyDescent="0.2"/>
  <cols>
    <col min="1" max="1" width="18.7109375" style="9" customWidth="1"/>
    <col min="2" max="2" width="2.140625" style="9" customWidth="1"/>
    <col min="3" max="3" width="37" style="9" customWidth="1"/>
    <col min="4" max="4" width="10" style="9" bestFit="1" customWidth="1"/>
    <col min="5" max="5" width="15.140625" style="9" bestFit="1" customWidth="1"/>
    <col min="6" max="6" width="11" style="9" bestFit="1" customWidth="1"/>
    <col min="7" max="9" width="7.140625" style="9" bestFit="1" customWidth="1"/>
    <col min="10" max="10" width="6.7109375" style="9" customWidth="1"/>
    <col min="11" max="11" width="6" style="9" bestFit="1" customWidth="1"/>
    <col min="12" max="15" width="6.28515625" style="9" bestFit="1" customWidth="1"/>
    <col min="16" max="16" width="9.7109375" style="9" customWidth="1"/>
    <col min="17" max="16384" width="9.140625" style="9"/>
  </cols>
  <sheetData>
    <row r="1" spans="1:17" s="2" customFormat="1" ht="41.25" customHeight="1" thickBot="1" x14ac:dyDescent="0.25">
      <c r="A1" s="1"/>
      <c r="C1" s="3">
        <v>41274</v>
      </c>
      <c r="D1" s="4" t="s">
        <v>0</v>
      </c>
      <c r="E1" s="5" t="s">
        <v>3</v>
      </c>
      <c r="F1" s="5" t="s">
        <v>4</v>
      </c>
      <c r="G1" s="6" t="s">
        <v>9</v>
      </c>
      <c r="H1" s="7" t="s">
        <v>10</v>
      </c>
      <c r="I1" s="6" t="s">
        <v>11</v>
      </c>
      <c r="J1" s="7" t="s">
        <v>12</v>
      </c>
      <c r="K1" s="6" t="s">
        <v>1</v>
      </c>
      <c r="L1" s="7" t="s">
        <v>5</v>
      </c>
      <c r="M1" s="6" t="s">
        <v>6</v>
      </c>
      <c r="N1" s="7" t="s">
        <v>7</v>
      </c>
      <c r="O1" s="6" t="s">
        <v>8</v>
      </c>
      <c r="P1" s="7" t="s">
        <v>2</v>
      </c>
    </row>
    <row r="2" spans="1:17" ht="15" customHeight="1" x14ac:dyDescent="0.2">
      <c r="A2" s="8"/>
      <c r="C2" s="10"/>
      <c r="D2" s="11"/>
      <c r="E2" s="167">
        <v>5.4999999999999997E-3</v>
      </c>
      <c r="F2" s="167">
        <v>7.2899999999999996E-3</v>
      </c>
      <c r="G2" s="12"/>
      <c r="H2" s="13"/>
      <c r="I2" s="12"/>
      <c r="J2" s="13"/>
      <c r="K2" s="12"/>
      <c r="L2" s="13"/>
      <c r="M2" s="12"/>
      <c r="N2" s="13"/>
      <c r="O2" s="12"/>
      <c r="P2" s="13"/>
    </row>
    <row r="3" spans="1:17" x14ac:dyDescent="0.2">
      <c r="A3" s="8"/>
      <c r="C3" s="14" t="s">
        <v>18</v>
      </c>
      <c r="D3" s="14">
        <v>949907844</v>
      </c>
      <c r="E3" s="168"/>
      <c r="F3" s="168"/>
      <c r="G3" s="15">
        <v>0.11236599999999999</v>
      </c>
      <c r="H3" s="16">
        <v>0.35638399999999998</v>
      </c>
      <c r="I3" s="15">
        <v>0.72667400000000004</v>
      </c>
      <c r="J3" s="16">
        <v>1.5165059999999999</v>
      </c>
      <c r="K3" s="15">
        <v>1.5165059999999999</v>
      </c>
      <c r="L3" s="16">
        <v>1.9687239999999999</v>
      </c>
      <c r="M3" s="15">
        <v>2.5698750000000001</v>
      </c>
      <c r="N3" s="16">
        <v>3.0727289999999998</v>
      </c>
      <c r="O3" s="15">
        <v>3.339245</v>
      </c>
      <c r="P3" s="16">
        <v>5.5339749999999999</v>
      </c>
    </row>
    <row r="4" spans="1:17" x14ac:dyDescent="0.2">
      <c r="A4" s="8"/>
      <c r="C4" s="17"/>
      <c r="D4" s="17"/>
      <c r="E4" s="17"/>
      <c r="F4" s="17"/>
      <c r="G4" s="13"/>
      <c r="H4" s="13"/>
      <c r="I4" s="13"/>
      <c r="J4" s="13"/>
      <c r="K4" s="13"/>
      <c r="L4" s="13"/>
      <c r="M4" s="13"/>
      <c r="N4" s="13"/>
      <c r="O4" s="13"/>
    </row>
    <row r="5" spans="1:17" ht="15.95" customHeight="1" x14ac:dyDescent="0.2">
      <c r="A5" s="8"/>
      <c r="C5" s="9" t="s">
        <v>13</v>
      </c>
      <c r="G5" s="18"/>
      <c r="H5" s="18"/>
      <c r="I5" s="18"/>
      <c r="J5" s="18"/>
      <c r="K5" s="18"/>
      <c r="L5" s="18"/>
      <c r="M5" s="18"/>
      <c r="N5" s="18"/>
      <c r="O5" s="18"/>
    </row>
    <row r="6" spans="1:17" ht="15.95" customHeight="1" x14ac:dyDescent="0.2">
      <c r="A6" s="8"/>
      <c r="C6" s="9" t="s">
        <v>14</v>
      </c>
      <c r="G6" s="18"/>
      <c r="H6" s="18"/>
      <c r="I6" s="18"/>
      <c r="J6" s="18"/>
      <c r="K6" s="18"/>
      <c r="L6" s="18"/>
      <c r="M6" s="18"/>
      <c r="N6" s="18"/>
      <c r="O6" s="18"/>
    </row>
    <row r="7" spans="1:17" ht="15.95" customHeight="1" x14ac:dyDescent="0.2">
      <c r="A7" s="8"/>
      <c r="C7" s="9" t="s">
        <v>15</v>
      </c>
      <c r="G7" s="18"/>
      <c r="H7" s="18"/>
      <c r="I7" s="18"/>
      <c r="J7" s="18"/>
      <c r="K7" s="18"/>
      <c r="L7" s="18"/>
      <c r="M7" s="18"/>
      <c r="N7" s="18"/>
      <c r="O7" s="18"/>
      <c r="P7" s="21"/>
    </row>
    <row r="8" spans="1:17" x14ac:dyDescent="0.2">
      <c r="A8" s="8"/>
      <c r="C8" s="169" t="s">
        <v>17</v>
      </c>
      <c r="D8" s="169"/>
      <c r="E8" s="169"/>
      <c r="F8" s="169"/>
      <c r="G8" s="169"/>
      <c r="H8" s="169"/>
      <c r="I8" s="169"/>
      <c r="J8" s="169"/>
      <c r="K8" s="169"/>
      <c r="L8" s="169"/>
      <c r="M8" s="169"/>
      <c r="N8" s="169"/>
      <c r="O8" s="169"/>
      <c r="P8" s="19"/>
      <c r="Q8" s="20"/>
    </row>
    <row r="9" spans="1:17" ht="36" customHeight="1" x14ac:dyDescent="0.2">
      <c r="C9" s="170" t="s">
        <v>16</v>
      </c>
      <c r="D9" s="170"/>
      <c r="E9" s="170"/>
      <c r="F9" s="170"/>
      <c r="G9" s="170"/>
      <c r="H9" s="170"/>
      <c r="I9" s="170"/>
      <c r="J9" s="170"/>
      <c r="K9" s="170"/>
      <c r="L9" s="170"/>
      <c r="M9" s="170"/>
      <c r="N9" s="170"/>
      <c r="O9" s="170"/>
      <c r="P9" s="170"/>
    </row>
    <row r="10" spans="1:17" ht="12.75" x14ac:dyDescent="0.2">
      <c r="C10" s="166"/>
      <c r="D10" s="166"/>
      <c r="E10" s="166"/>
      <c r="F10" s="166"/>
      <c r="G10" s="166"/>
      <c r="H10" s="166"/>
      <c r="I10" s="166"/>
      <c r="J10" s="166"/>
      <c r="K10" s="166"/>
      <c r="L10" s="166"/>
      <c r="M10" s="166"/>
      <c r="N10" s="166"/>
      <c r="O10" s="166"/>
    </row>
    <row r="11" spans="1:17" ht="12.75" x14ac:dyDescent="0.2">
      <c r="C11" s="166"/>
      <c r="D11" s="166"/>
      <c r="E11" s="166"/>
      <c r="F11" s="166"/>
      <c r="G11" s="166"/>
      <c r="H11" s="166"/>
      <c r="I11" s="166"/>
      <c r="J11" s="166"/>
      <c r="K11" s="166"/>
      <c r="L11" s="166"/>
      <c r="M11" s="166"/>
      <c r="N11" s="166"/>
      <c r="O11" s="166"/>
    </row>
    <row r="12" spans="1:17" ht="12.75" x14ac:dyDescent="0.2">
      <c r="C12" s="166"/>
      <c r="D12" s="166"/>
      <c r="E12" s="166"/>
      <c r="F12" s="166"/>
      <c r="G12" s="166"/>
      <c r="H12" s="166"/>
      <c r="I12" s="166"/>
      <c r="J12" s="166"/>
      <c r="K12" s="166"/>
      <c r="L12" s="166"/>
      <c r="M12" s="166"/>
      <c r="N12" s="166"/>
      <c r="O12" s="166"/>
    </row>
    <row r="13" spans="1:17" ht="12.75" x14ac:dyDescent="0.2">
      <c r="C13" s="166"/>
      <c r="D13" s="166"/>
      <c r="E13" s="166"/>
      <c r="F13" s="166"/>
      <c r="G13" s="166"/>
      <c r="H13" s="166"/>
      <c r="I13" s="166"/>
      <c r="J13" s="166"/>
      <c r="K13" s="166"/>
      <c r="L13" s="166"/>
      <c r="M13" s="166"/>
      <c r="N13" s="166"/>
      <c r="O13" s="166"/>
    </row>
    <row r="14" spans="1:17" ht="12.75" x14ac:dyDescent="0.2">
      <c r="C14" s="166"/>
      <c r="D14" s="166"/>
      <c r="E14" s="166"/>
      <c r="F14" s="166"/>
      <c r="G14" s="166"/>
      <c r="H14" s="166"/>
      <c r="I14" s="166"/>
      <c r="J14" s="166"/>
      <c r="K14" s="166"/>
      <c r="L14" s="166"/>
      <c r="M14" s="166"/>
      <c r="N14" s="166"/>
      <c r="O14" s="166"/>
    </row>
    <row r="15" spans="1:17" ht="12.75" x14ac:dyDescent="0.2">
      <c r="C15" s="166"/>
      <c r="D15" s="166"/>
      <c r="E15" s="166"/>
      <c r="F15" s="166"/>
      <c r="G15" s="166"/>
      <c r="H15" s="166"/>
      <c r="I15" s="166"/>
      <c r="J15" s="166"/>
      <c r="K15" s="166"/>
      <c r="L15" s="166"/>
      <c r="M15" s="166"/>
      <c r="N15" s="166"/>
      <c r="O15" s="166"/>
    </row>
    <row r="16" spans="1:17" ht="12.75" x14ac:dyDescent="0.2">
      <c r="C16" s="166"/>
      <c r="D16" s="166"/>
      <c r="E16" s="166"/>
      <c r="F16" s="166"/>
      <c r="G16" s="166"/>
      <c r="H16" s="166"/>
      <c r="I16" s="166"/>
      <c r="J16" s="166"/>
      <c r="K16" s="166"/>
      <c r="L16" s="166"/>
      <c r="M16" s="166"/>
      <c r="N16" s="166"/>
      <c r="O16" s="166"/>
    </row>
  </sheetData>
  <sheetProtection algorithmName="SHA-512" hashValue="VTTf/MhItTZExKKC5onkdMEHws3o7BtcB7vjHFkGmE93veqJO9wdVd7oLQK/kqUWOF8HjJ18YAgwSS1YqA444A==" saltValue="H1IstyM94OKFWypZv1bobg=="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3" orientation="landscape" horizontalDpi="4294967292" r:id="rId1"/>
  <headerFooter alignWithMargins="0"/>
  <drawing r:id="rId2"/>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57">
    <pageSetUpPr fitToPage="1"/>
  </sheetPr>
  <dimension ref="A1:Q16"/>
  <sheetViews>
    <sheetView zoomScaleNormal="100" workbookViewId="0"/>
  </sheetViews>
  <sheetFormatPr defaultColWidth="9.140625" defaultRowHeight="12" x14ac:dyDescent="0.2"/>
  <cols>
    <col min="1" max="1" width="18.7109375" style="9" customWidth="1"/>
    <col min="2" max="2" width="2.140625" style="9" customWidth="1"/>
    <col min="3" max="3" width="37" style="9" customWidth="1"/>
    <col min="4" max="4" width="10" style="9" bestFit="1" customWidth="1"/>
    <col min="5" max="5" width="15.140625" style="9" bestFit="1" customWidth="1"/>
    <col min="6" max="6" width="11" style="9" bestFit="1" customWidth="1"/>
    <col min="7" max="9" width="7.140625" style="9" bestFit="1" customWidth="1"/>
    <col min="10" max="10" width="6.7109375" style="9" customWidth="1"/>
    <col min="11" max="11" width="6" style="9" bestFit="1" customWidth="1"/>
    <col min="12" max="15" width="6.28515625" style="9" bestFit="1" customWidth="1"/>
    <col min="16" max="16" width="9.7109375" style="9" customWidth="1"/>
    <col min="17" max="16384" width="9.140625" style="9"/>
  </cols>
  <sheetData>
    <row r="1" spans="1:17" s="2" customFormat="1" ht="41.25" customHeight="1" thickBot="1" x14ac:dyDescent="0.25">
      <c r="A1" s="1"/>
      <c r="C1" s="3">
        <v>41243</v>
      </c>
      <c r="D1" s="4" t="s">
        <v>0</v>
      </c>
      <c r="E1" s="5" t="s">
        <v>3</v>
      </c>
      <c r="F1" s="5" t="s">
        <v>4</v>
      </c>
      <c r="G1" s="6" t="s">
        <v>9</v>
      </c>
      <c r="H1" s="7" t="s">
        <v>10</v>
      </c>
      <c r="I1" s="6" t="s">
        <v>11</v>
      </c>
      <c r="J1" s="7" t="s">
        <v>12</v>
      </c>
      <c r="K1" s="6" t="s">
        <v>1</v>
      </c>
      <c r="L1" s="7" t="s">
        <v>5</v>
      </c>
      <c r="M1" s="6" t="s">
        <v>6</v>
      </c>
      <c r="N1" s="7" t="s">
        <v>7</v>
      </c>
      <c r="O1" s="6" t="s">
        <v>8</v>
      </c>
      <c r="P1" s="7" t="s">
        <v>2</v>
      </c>
    </row>
    <row r="2" spans="1:17" ht="15" customHeight="1" x14ac:dyDescent="0.2">
      <c r="A2" s="8"/>
      <c r="C2" s="10"/>
      <c r="D2" s="11"/>
      <c r="E2" s="167">
        <v>5.4999999999999997E-3</v>
      </c>
      <c r="F2" s="167">
        <v>7.45E-3</v>
      </c>
      <c r="G2" s="12"/>
      <c r="H2" s="13"/>
      <c r="I2" s="12"/>
      <c r="J2" s="13"/>
      <c r="K2" s="12"/>
      <c r="L2" s="13"/>
      <c r="M2" s="12"/>
      <c r="N2" s="13"/>
      <c r="O2" s="12"/>
      <c r="P2" s="13"/>
    </row>
    <row r="3" spans="1:17" x14ac:dyDescent="0.2">
      <c r="A3" s="8"/>
      <c r="C3" s="14" t="s">
        <v>18</v>
      </c>
      <c r="D3" s="14">
        <v>949907844</v>
      </c>
      <c r="E3" s="168"/>
      <c r="F3" s="168"/>
      <c r="G3" s="15">
        <v>0.120653</v>
      </c>
      <c r="H3" s="16">
        <v>0.34706799999999999</v>
      </c>
      <c r="I3" s="15">
        <v>0.740506</v>
      </c>
      <c r="J3" s="16">
        <v>1.4025639999999999</v>
      </c>
      <c r="K3" s="15">
        <v>1.567615</v>
      </c>
      <c r="L3" s="16">
        <v>2.018465</v>
      </c>
      <c r="M3" s="15">
        <v>2.6184289999999999</v>
      </c>
      <c r="N3" s="16">
        <v>3.1099399999999999</v>
      </c>
      <c r="O3" s="15">
        <v>3.3689830000000001</v>
      </c>
      <c r="P3" s="16">
        <v>5.5470499999999996</v>
      </c>
    </row>
    <row r="4" spans="1:17" x14ac:dyDescent="0.2">
      <c r="A4" s="8"/>
      <c r="C4" s="17"/>
      <c r="D4" s="17"/>
      <c r="E4" s="17"/>
      <c r="F4" s="17"/>
      <c r="G4" s="13"/>
      <c r="H4" s="13"/>
      <c r="I4" s="13"/>
      <c r="J4" s="13"/>
      <c r="K4" s="13"/>
      <c r="L4" s="13"/>
      <c r="M4" s="13"/>
      <c r="N4" s="13"/>
      <c r="O4" s="13"/>
    </row>
    <row r="5" spans="1:17" ht="15.95" customHeight="1" x14ac:dyDescent="0.2">
      <c r="A5" s="8"/>
      <c r="C5" s="9" t="s">
        <v>13</v>
      </c>
      <c r="G5" s="18"/>
      <c r="H5" s="18"/>
      <c r="I5" s="18"/>
      <c r="J5" s="18"/>
      <c r="K5" s="18"/>
      <c r="L5" s="18"/>
      <c r="M5" s="18"/>
      <c r="N5" s="18"/>
      <c r="O5" s="18"/>
    </row>
    <row r="6" spans="1:17" ht="15.95" customHeight="1" x14ac:dyDescent="0.2">
      <c r="A6" s="8"/>
      <c r="C6" s="9" t="s">
        <v>14</v>
      </c>
      <c r="G6" s="18"/>
      <c r="H6" s="18"/>
      <c r="I6" s="18"/>
      <c r="J6" s="18"/>
      <c r="K6" s="18"/>
      <c r="L6" s="18"/>
      <c r="M6" s="18"/>
      <c r="N6" s="18"/>
      <c r="O6" s="18"/>
    </row>
    <row r="7" spans="1:17" ht="15.95" customHeight="1" x14ac:dyDescent="0.2">
      <c r="A7" s="8"/>
      <c r="C7" s="9" t="s">
        <v>15</v>
      </c>
      <c r="G7" s="18"/>
      <c r="H7" s="18"/>
      <c r="I7" s="18"/>
      <c r="J7" s="18"/>
      <c r="K7" s="18"/>
      <c r="L7" s="18"/>
      <c r="M7" s="18"/>
      <c r="N7" s="18"/>
      <c r="O7" s="18"/>
      <c r="P7" s="21"/>
    </row>
    <row r="8" spans="1:17" x14ac:dyDescent="0.2">
      <c r="A8" s="8"/>
      <c r="C8" s="169" t="s">
        <v>17</v>
      </c>
      <c r="D8" s="169"/>
      <c r="E8" s="169"/>
      <c r="F8" s="169"/>
      <c r="G8" s="169"/>
      <c r="H8" s="169"/>
      <c r="I8" s="169"/>
      <c r="J8" s="169"/>
      <c r="K8" s="169"/>
      <c r="L8" s="169"/>
      <c r="M8" s="169"/>
      <c r="N8" s="169"/>
      <c r="O8" s="169"/>
      <c r="P8" s="19"/>
      <c r="Q8" s="20"/>
    </row>
    <row r="9" spans="1:17" ht="36" customHeight="1" x14ac:dyDescent="0.2">
      <c r="C9" s="170" t="s">
        <v>16</v>
      </c>
      <c r="D9" s="170"/>
      <c r="E9" s="170"/>
      <c r="F9" s="170"/>
      <c r="G9" s="170"/>
      <c r="H9" s="170"/>
      <c r="I9" s="170"/>
      <c r="J9" s="170"/>
      <c r="K9" s="170"/>
      <c r="L9" s="170"/>
      <c r="M9" s="170"/>
      <c r="N9" s="170"/>
      <c r="O9" s="170"/>
      <c r="P9" s="170"/>
    </row>
    <row r="10" spans="1:17" ht="12.75" x14ac:dyDescent="0.2">
      <c r="C10" s="166"/>
      <c r="D10" s="166"/>
      <c r="E10" s="166"/>
      <c r="F10" s="166"/>
      <c r="G10" s="166"/>
      <c r="H10" s="166"/>
      <c r="I10" s="166"/>
      <c r="J10" s="166"/>
      <c r="K10" s="166"/>
      <c r="L10" s="166"/>
      <c r="M10" s="166"/>
      <c r="N10" s="166"/>
      <c r="O10" s="166"/>
    </row>
    <row r="11" spans="1:17" ht="12.75" x14ac:dyDescent="0.2">
      <c r="C11" s="166"/>
      <c r="D11" s="166"/>
      <c r="E11" s="166"/>
      <c r="F11" s="166"/>
      <c r="G11" s="166"/>
      <c r="H11" s="166"/>
      <c r="I11" s="166"/>
      <c r="J11" s="166"/>
      <c r="K11" s="166"/>
      <c r="L11" s="166"/>
      <c r="M11" s="166"/>
      <c r="N11" s="166"/>
      <c r="O11" s="166"/>
    </row>
    <row r="12" spans="1:17" ht="12.75" x14ac:dyDescent="0.2">
      <c r="C12" s="166"/>
      <c r="D12" s="166"/>
      <c r="E12" s="166"/>
      <c r="F12" s="166"/>
      <c r="G12" s="166"/>
      <c r="H12" s="166"/>
      <c r="I12" s="166"/>
      <c r="J12" s="166"/>
      <c r="K12" s="166"/>
      <c r="L12" s="166"/>
      <c r="M12" s="166"/>
      <c r="N12" s="166"/>
      <c r="O12" s="166"/>
    </row>
    <row r="13" spans="1:17" ht="12.75" x14ac:dyDescent="0.2">
      <c r="C13" s="166"/>
      <c r="D13" s="166"/>
      <c r="E13" s="166"/>
      <c r="F13" s="166"/>
      <c r="G13" s="166"/>
      <c r="H13" s="166"/>
      <c r="I13" s="166"/>
      <c r="J13" s="166"/>
      <c r="K13" s="166"/>
      <c r="L13" s="166"/>
      <c r="M13" s="166"/>
      <c r="N13" s="166"/>
      <c r="O13" s="166"/>
    </row>
    <row r="14" spans="1:17" ht="12.75" x14ac:dyDescent="0.2">
      <c r="C14" s="166"/>
      <c r="D14" s="166"/>
      <c r="E14" s="166"/>
      <c r="F14" s="166"/>
      <c r="G14" s="166"/>
      <c r="H14" s="166"/>
      <c r="I14" s="166"/>
      <c r="J14" s="166"/>
      <c r="K14" s="166"/>
      <c r="L14" s="166"/>
      <c r="M14" s="166"/>
      <c r="N14" s="166"/>
      <c r="O14" s="166"/>
    </row>
    <row r="15" spans="1:17" ht="12.75" x14ac:dyDescent="0.2">
      <c r="C15" s="166"/>
      <c r="D15" s="166"/>
      <c r="E15" s="166"/>
      <c r="F15" s="166"/>
      <c r="G15" s="166"/>
      <c r="H15" s="166"/>
      <c r="I15" s="166"/>
      <c r="J15" s="166"/>
      <c r="K15" s="166"/>
      <c r="L15" s="166"/>
      <c r="M15" s="166"/>
      <c r="N15" s="166"/>
      <c r="O15" s="166"/>
    </row>
    <row r="16" spans="1:17" ht="12.75" x14ac:dyDescent="0.2">
      <c r="C16" s="166"/>
      <c r="D16" s="166"/>
      <c r="E16" s="166"/>
      <c r="F16" s="166"/>
      <c r="G16" s="166"/>
      <c r="H16" s="166"/>
      <c r="I16" s="166"/>
      <c r="J16" s="166"/>
      <c r="K16" s="166"/>
      <c r="L16" s="166"/>
      <c r="M16" s="166"/>
      <c r="N16" s="166"/>
      <c r="O16" s="166"/>
    </row>
  </sheetData>
  <sheetProtection algorithmName="SHA-512" hashValue="PftYNd9Rt0dgbtjHQQMSxvO3of4tJsuv5Qqz1pAdW/P2L5l4/YhUmeGsjU42Lvfvp7LRm+JU4rK0jZtjoC876Q==" saltValue="7JYkivXGAGL1CNyBHtilSQ==" spinCount="100000" sheet="1" objects="1" scenarios="1"/>
  <mergeCells count="11">
    <mergeCell ref="C12:O12"/>
    <mergeCell ref="C13:O13"/>
    <mergeCell ref="C14:O14"/>
    <mergeCell ref="C15:O15"/>
    <mergeCell ref="C16:O16"/>
    <mergeCell ref="C11:O11"/>
    <mergeCell ref="E2:E3"/>
    <mergeCell ref="F2:F3"/>
    <mergeCell ref="C8:O8"/>
    <mergeCell ref="C9:P9"/>
    <mergeCell ref="C10:O10"/>
  </mergeCells>
  <pageMargins left="0.25" right="0.25" top="0.25" bottom="0.25" header="0.5" footer="0.5"/>
  <pageSetup scale="83" orientation="landscape" horizontalDpi="4294967292" r:id="rId1"/>
  <headerFooter alignWithMargins="0"/>
  <drawing r:id="rId2"/>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58">
    <pageSetUpPr fitToPage="1"/>
  </sheetPr>
  <dimension ref="A1:Q16"/>
  <sheetViews>
    <sheetView zoomScaleNormal="100" workbookViewId="0"/>
  </sheetViews>
  <sheetFormatPr defaultColWidth="9.140625" defaultRowHeight="12" x14ac:dyDescent="0.2"/>
  <cols>
    <col min="1" max="1" width="18.7109375" style="9" customWidth="1"/>
    <col min="2" max="2" width="2.140625" style="9" customWidth="1"/>
    <col min="3" max="3" width="37" style="9" customWidth="1"/>
    <col min="4" max="4" width="10" style="9" bestFit="1" customWidth="1"/>
    <col min="5" max="5" width="15.140625" style="9" bestFit="1" customWidth="1"/>
    <col min="6" max="6" width="11" style="9" bestFit="1" customWidth="1"/>
    <col min="7" max="9" width="7.140625" style="9" bestFit="1" customWidth="1"/>
    <col min="10" max="10" width="6.7109375" style="9" customWidth="1"/>
    <col min="11" max="11" width="6" style="9" bestFit="1" customWidth="1"/>
    <col min="12" max="15" width="6.28515625" style="9" bestFit="1" customWidth="1"/>
    <col min="16" max="16" width="9.7109375" style="9" customWidth="1"/>
    <col min="17" max="16384" width="9.140625" style="9"/>
  </cols>
  <sheetData>
    <row r="1" spans="1:17" s="2" customFormat="1" ht="41.25" customHeight="1" thickBot="1" x14ac:dyDescent="0.25">
      <c r="A1" s="1"/>
      <c r="C1" s="3">
        <v>41213</v>
      </c>
      <c r="D1" s="4" t="s">
        <v>0</v>
      </c>
      <c r="E1" s="5" t="s">
        <v>3</v>
      </c>
      <c r="F1" s="5" t="s">
        <v>4</v>
      </c>
      <c r="G1" s="6" t="s">
        <v>9</v>
      </c>
      <c r="H1" s="7" t="s">
        <v>10</v>
      </c>
      <c r="I1" s="6" t="s">
        <v>11</v>
      </c>
      <c r="J1" s="7" t="s">
        <v>12</v>
      </c>
      <c r="K1" s="6" t="s">
        <v>1</v>
      </c>
      <c r="L1" s="7" t="s">
        <v>5</v>
      </c>
      <c r="M1" s="6" t="s">
        <v>6</v>
      </c>
      <c r="N1" s="7" t="s">
        <v>7</v>
      </c>
      <c r="O1" s="6" t="s">
        <v>8</v>
      </c>
      <c r="P1" s="7" t="s">
        <v>2</v>
      </c>
    </row>
    <row r="2" spans="1:17" ht="15" customHeight="1" x14ac:dyDescent="0.2">
      <c r="A2" s="8"/>
      <c r="C2" s="10"/>
      <c r="D2" s="11"/>
      <c r="E2" s="167">
        <v>5.4999999999999997E-3</v>
      </c>
      <c r="F2" s="167">
        <v>7.45E-3</v>
      </c>
      <c r="G2" s="12"/>
      <c r="H2" s="13"/>
      <c r="I2" s="12"/>
      <c r="J2" s="13"/>
      <c r="K2" s="12"/>
      <c r="L2" s="13"/>
      <c r="M2" s="12"/>
      <c r="N2" s="13"/>
      <c r="O2" s="12"/>
      <c r="P2" s="13"/>
    </row>
    <row r="3" spans="1:17" x14ac:dyDescent="0.2">
      <c r="A3" s="8"/>
      <c r="C3" s="14" t="s">
        <v>18</v>
      </c>
      <c r="D3" s="14">
        <v>949907844</v>
      </c>
      <c r="E3" s="168"/>
      <c r="F3" s="168"/>
      <c r="G3" s="15">
        <v>0.122943</v>
      </c>
      <c r="H3" s="16">
        <v>0.372166</v>
      </c>
      <c r="I3" s="15">
        <v>0.74834000000000001</v>
      </c>
      <c r="J3" s="16">
        <v>1.2803659999999999</v>
      </c>
      <c r="K3" s="15">
        <v>1.587869</v>
      </c>
      <c r="L3" s="16">
        <v>2.0509759999999999</v>
      </c>
      <c r="M3" s="15">
        <v>2.6743209999999999</v>
      </c>
      <c r="N3" s="16">
        <v>3.1400890000000001</v>
      </c>
      <c r="O3" s="15">
        <v>3.3962430000000001</v>
      </c>
      <c r="P3" s="16">
        <v>5.5598840000000003</v>
      </c>
    </row>
    <row r="4" spans="1:17" x14ac:dyDescent="0.2">
      <c r="A4" s="8"/>
      <c r="C4" s="17"/>
      <c r="D4" s="17"/>
      <c r="E4" s="17"/>
      <c r="F4" s="17"/>
      <c r="G4" s="13"/>
      <c r="H4" s="13"/>
      <c r="I4" s="13"/>
      <c r="J4" s="13"/>
      <c r="K4" s="13"/>
      <c r="L4" s="13"/>
      <c r="M4" s="13"/>
      <c r="N4" s="13"/>
      <c r="O4" s="13"/>
    </row>
    <row r="5" spans="1:17" ht="15.95" customHeight="1" x14ac:dyDescent="0.2">
      <c r="A5" s="8"/>
      <c r="C5" s="9" t="s">
        <v>13</v>
      </c>
      <c r="G5" s="18"/>
      <c r="H5" s="18"/>
      <c r="I5" s="18"/>
      <c r="J5" s="18"/>
      <c r="K5" s="18"/>
      <c r="L5" s="18"/>
      <c r="M5" s="18"/>
      <c r="N5" s="18"/>
      <c r="O5" s="18"/>
    </row>
    <row r="6" spans="1:17" ht="15.95" customHeight="1" x14ac:dyDescent="0.2">
      <c r="A6" s="8"/>
      <c r="C6" s="9" t="s">
        <v>14</v>
      </c>
      <c r="G6" s="18"/>
      <c r="H6" s="18"/>
      <c r="I6" s="18"/>
      <c r="J6" s="18"/>
      <c r="K6" s="18"/>
      <c r="L6" s="18"/>
      <c r="M6" s="18"/>
      <c r="N6" s="18"/>
      <c r="O6" s="18"/>
    </row>
    <row r="7" spans="1:17" ht="15.95" customHeight="1" x14ac:dyDescent="0.2">
      <c r="A7" s="8"/>
      <c r="C7" s="9" t="s">
        <v>15</v>
      </c>
      <c r="G7" s="18"/>
      <c r="H7" s="18"/>
      <c r="I7" s="18"/>
      <c r="J7" s="18"/>
      <c r="K7" s="18"/>
      <c r="L7" s="18"/>
      <c r="M7" s="18"/>
      <c r="N7" s="18"/>
      <c r="O7" s="18"/>
      <c r="P7" s="21"/>
    </row>
    <row r="8" spans="1:17" x14ac:dyDescent="0.2">
      <c r="A8" s="8"/>
      <c r="C8" s="169" t="s">
        <v>17</v>
      </c>
      <c r="D8" s="169"/>
      <c r="E8" s="169"/>
      <c r="F8" s="169"/>
      <c r="G8" s="169"/>
      <c r="H8" s="169"/>
      <c r="I8" s="169"/>
      <c r="J8" s="169"/>
      <c r="K8" s="169"/>
      <c r="L8" s="169"/>
      <c r="M8" s="169"/>
      <c r="N8" s="169"/>
      <c r="O8" s="169"/>
      <c r="P8" s="19"/>
      <c r="Q8" s="20"/>
    </row>
    <row r="9" spans="1:17" ht="36" customHeight="1" x14ac:dyDescent="0.2">
      <c r="C9" s="170" t="s">
        <v>16</v>
      </c>
      <c r="D9" s="170"/>
      <c r="E9" s="170"/>
      <c r="F9" s="170"/>
      <c r="G9" s="170"/>
      <c r="H9" s="170"/>
      <c r="I9" s="170"/>
      <c r="J9" s="170"/>
      <c r="K9" s="170"/>
      <c r="L9" s="170"/>
      <c r="M9" s="170"/>
      <c r="N9" s="170"/>
      <c r="O9" s="170"/>
      <c r="P9" s="170"/>
    </row>
    <row r="10" spans="1:17" ht="12.75" x14ac:dyDescent="0.2">
      <c r="C10" s="166"/>
      <c r="D10" s="166"/>
      <c r="E10" s="166"/>
      <c r="F10" s="166"/>
      <c r="G10" s="166"/>
      <c r="H10" s="166"/>
      <c r="I10" s="166"/>
      <c r="J10" s="166"/>
      <c r="K10" s="166"/>
      <c r="L10" s="166"/>
      <c r="M10" s="166"/>
      <c r="N10" s="166"/>
      <c r="O10" s="166"/>
    </row>
    <row r="11" spans="1:17" ht="12.75" x14ac:dyDescent="0.2">
      <c r="C11" s="166"/>
      <c r="D11" s="166"/>
      <c r="E11" s="166"/>
      <c r="F11" s="166"/>
      <c r="G11" s="166"/>
      <c r="H11" s="166"/>
      <c r="I11" s="166"/>
      <c r="J11" s="166"/>
      <c r="K11" s="166"/>
      <c r="L11" s="166"/>
      <c r="M11" s="166"/>
      <c r="N11" s="166"/>
      <c r="O11" s="166"/>
    </row>
    <row r="12" spans="1:17" ht="12.75" x14ac:dyDescent="0.2">
      <c r="C12" s="166"/>
      <c r="D12" s="166"/>
      <c r="E12" s="166"/>
      <c r="F12" s="166"/>
      <c r="G12" s="166"/>
      <c r="H12" s="166"/>
      <c r="I12" s="166"/>
      <c r="J12" s="166"/>
      <c r="K12" s="166"/>
      <c r="L12" s="166"/>
      <c r="M12" s="166"/>
      <c r="N12" s="166"/>
      <c r="O12" s="166"/>
    </row>
    <row r="13" spans="1:17" ht="12.75" x14ac:dyDescent="0.2">
      <c r="C13" s="166"/>
      <c r="D13" s="166"/>
      <c r="E13" s="166"/>
      <c r="F13" s="166"/>
      <c r="G13" s="166"/>
      <c r="H13" s="166"/>
      <c r="I13" s="166"/>
      <c r="J13" s="166"/>
      <c r="K13" s="166"/>
      <c r="L13" s="166"/>
      <c r="M13" s="166"/>
      <c r="N13" s="166"/>
      <c r="O13" s="166"/>
    </row>
    <row r="14" spans="1:17" ht="12.75" x14ac:dyDescent="0.2">
      <c r="C14" s="166"/>
      <c r="D14" s="166"/>
      <c r="E14" s="166"/>
      <c r="F14" s="166"/>
      <c r="G14" s="166"/>
      <c r="H14" s="166"/>
      <c r="I14" s="166"/>
      <c r="J14" s="166"/>
      <c r="K14" s="166"/>
      <c r="L14" s="166"/>
      <c r="M14" s="166"/>
      <c r="N14" s="166"/>
      <c r="O14" s="166"/>
    </row>
    <row r="15" spans="1:17" ht="12.75" x14ac:dyDescent="0.2">
      <c r="C15" s="166"/>
      <c r="D15" s="166"/>
      <c r="E15" s="166"/>
      <c r="F15" s="166"/>
      <c r="G15" s="166"/>
      <c r="H15" s="166"/>
      <c r="I15" s="166"/>
      <c r="J15" s="166"/>
      <c r="K15" s="166"/>
      <c r="L15" s="166"/>
      <c r="M15" s="166"/>
      <c r="N15" s="166"/>
      <c r="O15" s="166"/>
    </row>
    <row r="16" spans="1:17" ht="12.75" x14ac:dyDescent="0.2">
      <c r="C16" s="166"/>
      <c r="D16" s="166"/>
      <c r="E16" s="166"/>
      <c r="F16" s="166"/>
      <c r="G16" s="166"/>
      <c r="H16" s="166"/>
      <c r="I16" s="166"/>
      <c r="J16" s="166"/>
      <c r="K16" s="166"/>
      <c r="L16" s="166"/>
      <c r="M16" s="166"/>
      <c r="N16" s="166"/>
      <c r="O16" s="166"/>
    </row>
  </sheetData>
  <sheetProtection algorithmName="SHA-512" hashValue="YIBq9ITLD7gaR5V3d39vx2s7QOC22n1N1H3imTEPre6yinC+pLq4fBaEWcNFr6zDETSUpA0k0+fH1G1XsdltNw==" saltValue="HZohxLPnqcj8bdXuBqiHFQ==" spinCount="100000" sheet="1" objects="1" scenarios="1"/>
  <mergeCells count="11">
    <mergeCell ref="E2:E3"/>
    <mergeCell ref="F2:F3"/>
    <mergeCell ref="C14:O14"/>
    <mergeCell ref="C15:O15"/>
    <mergeCell ref="C16:O16"/>
    <mergeCell ref="C8:O8"/>
    <mergeCell ref="C10:O10"/>
    <mergeCell ref="C11:O11"/>
    <mergeCell ref="C12:O12"/>
    <mergeCell ref="C13:O13"/>
    <mergeCell ref="C9:P9"/>
  </mergeCells>
  <pageMargins left="0.25" right="0.25" top="0.25" bottom="0.25" header="0.5" footer="0.5"/>
  <pageSetup scale="83" orientation="landscape" horizontalDpi="4294967292"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B72B4-FF44-480F-82FE-D1A732FC1328}">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45535</v>
      </c>
      <c r="F1" s="79" t="s">
        <v>0</v>
      </c>
      <c r="G1" s="79" t="s">
        <v>33</v>
      </c>
      <c r="H1" s="79" t="s">
        <v>34</v>
      </c>
      <c r="I1" s="79" t="s">
        <v>35</v>
      </c>
      <c r="J1" s="79" t="s">
        <v>36</v>
      </c>
      <c r="K1" s="79" t="s">
        <v>37</v>
      </c>
      <c r="L1" s="79" t="s">
        <v>38</v>
      </c>
      <c r="M1" s="79" t="s">
        <v>39</v>
      </c>
      <c r="N1" s="79" t="s">
        <v>40</v>
      </c>
      <c r="O1" s="79" t="s">
        <v>41</v>
      </c>
      <c r="P1" s="79" t="s">
        <v>42</v>
      </c>
      <c r="Q1" s="79" t="s">
        <v>43</v>
      </c>
      <c r="R1" s="133" t="s">
        <v>137</v>
      </c>
      <c r="S1" s="133" t="s">
        <v>138</v>
      </c>
    </row>
    <row r="2" spans="5:20" ht="32.1" customHeight="1" x14ac:dyDescent="0.3">
      <c r="E2" s="80" t="s">
        <v>116</v>
      </c>
      <c r="F2" s="81">
        <v>949907844</v>
      </c>
      <c r="G2" s="82">
        <v>0.24687004099999132</v>
      </c>
      <c r="H2" s="82">
        <v>0.69075451696836154</v>
      </c>
      <c r="I2" s="82">
        <v>1.3730385172513238</v>
      </c>
      <c r="J2" s="82">
        <v>1.7905102958616581</v>
      </c>
      <c r="K2" s="82">
        <v>2.6358548479600952</v>
      </c>
      <c r="L2" s="82">
        <v>2.1087761001103988</v>
      </c>
      <c r="M2" s="82">
        <v>1.9686495229004786</v>
      </c>
      <c r="N2" s="82">
        <v>1.9094474994506561</v>
      </c>
      <c r="O2" s="82">
        <v>1.7009251954063442</v>
      </c>
      <c r="P2" s="82">
        <v>4.3435997319570001</v>
      </c>
      <c r="Q2" s="83">
        <v>31321</v>
      </c>
      <c r="R2" s="134">
        <v>0.21</v>
      </c>
      <c r="S2" s="134">
        <v>0.61712943211315752</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cn84AP0n6UnollQaYcAbbRCIYHJmzwRB6uAwOFfXwBeOGpELNOq1QVfgwlmaw2FvDdFvL39dpJM8B42BjyM3tQ==" saltValue="RBCMtTHkKlhbIL4NUcm3e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2E795-9A94-4623-92B0-507A5A934922}">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45504</v>
      </c>
      <c r="F1" s="79" t="s">
        <v>0</v>
      </c>
      <c r="G1" s="79" t="s">
        <v>33</v>
      </c>
      <c r="H1" s="79" t="s">
        <v>34</v>
      </c>
      <c r="I1" s="79" t="s">
        <v>35</v>
      </c>
      <c r="J1" s="79" t="s">
        <v>36</v>
      </c>
      <c r="K1" s="79" t="s">
        <v>37</v>
      </c>
      <c r="L1" s="79" t="s">
        <v>38</v>
      </c>
      <c r="M1" s="79" t="s">
        <v>39</v>
      </c>
      <c r="N1" s="79" t="s">
        <v>40</v>
      </c>
      <c r="O1" s="79" t="s">
        <v>41</v>
      </c>
      <c r="P1" s="79" t="s">
        <v>42</v>
      </c>
      <c r="Q1" s="79" t="s">
        <v>43</v>
      </c>
      <c r="R1" s="133" t="s">
        <v>137</v>
      </c>
      <c r="S1" s="133" t="s">
        <v>138</v>
      </c>
    </row>
    <row r="2" spans="5:20" ht="32.1" customHeight="1" x14ac:dyDescent="0.3">
      <c r="E2" s="80" t="s">
        <v>116</v>
      </c>
      <c r="F2" s="81">
        <v>949907844</v>
      </c>
      <c r="G2" s="82">
        <v>0.2474809970000047</v>
      </c>
      <c r="H2" s="82">
        <v>0.69247159050431772</v>
      </c>
      <c r="I2" s="82">
        <v>1.3402430312176694</v>
      </c>
      <c r="J2" s="82">
        <v>1.5398388540513563</v>
      </c>
      <c r="K2" s="82">
        <v>2.6053917133482596</v>
      </c>
      <c r="L2" s="82">
        <v>2.063129014909415</v>
      </c>
      <c r="M2" s="82">
        <v>1.9579502329652332</v>
      </c>
      <c r="N2" s="82">
        <v>1.8911038119474588</v>
      </c>
      <c r="O2" s="82">
        <v>1.6852034356013679</v>
      </c>
      <c r="P2" s="82">
        <v>4.3464952503639998</v>
      </c>
      <c r="Q2" s="83">
        <v>31321</v>
      </c>
      <c r="R2" s="134">
        <v>0.21</v>
      </c>
      <c r="S2" s="134">
        <v>0.61712943211315752</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TGcJCMukcUueRouwQQroV/BL4eeF+drNaluH7Mnfsy6adfg1MKeqnsXCXv2k354dTKRD82lzXsdXtPxrZL4UJQ==" saltValue="t+7fD/csdEyaaar9bnjH6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E7581-AA29-4721-9255-F32D5DED5344}">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45473</v>
      </c>
      <c r="F1" s="79" t="s">
        <v>0</v>
      </c>
      <c r="G1" s="79" t="s">
        <v>33</v>
      </c>
      <c r="H1" s="79" t="s">
        <v>34</v>
      </c>
      <c r="I1" s="79" t="s">
        <v>35</v>
      </c>
      <c r="J1" s="79" t="s">
        <v>36</v>
      </c>
      <c r="K1" s="79" t="s">
        <v>37</v>
      </c>
      <c r="L1" s="79" t="s">
        <v>38</v>
      </c>
      <c r="M1" s="79" t="s">
        <v>39</v>
      </c>
      <c r="N1" s="79" t="s">
        <v>40</v>
      </c>
      <c r="O1" s="79" t="s">
        <v>41</v>
      </c>
      <c r="P1" s="79" t="s">
        <v>42</v>
      </c>
      <c r="Q1" s="79" t="s">
        <v>43</v>
      </c>
      <c r="R1" s="133" t="s">
        <v>137</v>
      </c>
      <c r="S1" s="133" t="s">
        <v>138</v>
      </c>
    </row>
    <row r="2" spans="5:20" ht="32.1" customHeight="1" x14ac:dyDescent="0.3">
      <c r="E2" s="80" t="s">
        <v>116</v>
      </c>
      <c r="F2" s="81">
        <v>949907844</v>
      </c>
      <c r="G2" s="82">
        <v>0.19482819700000764</v>
      </c>
      <c r="H2" s="82">
        <v>0.65836298924291103</v>
      </c>
      <c r="I2" s="82">
        <v>1.2891674126854324</v>
      </c>
      <c r="J2" s="82">
        <v>1.2891674126854324</v>
      </c>
      <c r="K2" s="82">
        <v>2.556200144487053</v>
      </c>
      <c r="L2" s="82">
        <v>2.0237213805880394</v>
      </c>
      <c r="M2" s="82">
        <v>1.9392683540928379</v>
      </c>
      <c r="N2" s="82">
        <v>1.8726954795723838</v>
      </c>
      <c r="O2" s="82">
        <v>1.6686574540488053</v>
      </c>
      <c r="P2" s="82">
        <v>4.3493868802350004</v>
      </c>
      <c r="Q2" s="83">
        <v>31321</v>
      </c>
      <c r="R2" s="134">
        <v>0.21</v>
      </c>
      <c r="S2" s="134">
        <v>0.61712943211315752</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vHfWR7JsTA/mfKqmTE6q8kZmpFxwTyAqD0T4MzxZCGqxqNvBfFDLuyL581CzaOPcOiJhPcJB5hAhF3L5st+7tw==" saltValue="Mh5sS3SK3OwSzMBqPjiO3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6CFF-B532-4322-AFF0-F6797D4F2C3A}">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45443</v>
      </c>
      <c r="F1" s="79" t="s">
        <v>0</v>
      </c>
      <c r="G1" s="79" t="s">
        <v>33</v>
      </c>
      <c r="H1" s="79" t="s">
        <v>34</v>
      </c>
      <c r="I1" s="79" t="s">
        <v>35</v>
      </c>
      <c r="J1" s="79" t="s">
        <v>36</v>
      </c>
      <c r="K1" s="79" t="s">
        <v>37</v>
      </c>
      <c r="L1" s="79" t="s">
        <v>38</v>
      </c>
      <c r="M1" s="79" t="s">
        <v>39</v>
      </c>
      <c r="N1" s="79" t="s">
        <v>40</v>
      </c>
      <c r="O1" s="79" t="s">
        <v>41</v>
      </c>
      <c r="P1" s="79" t="s">
        <v>42</v>
      </c>
      <c r="Q1" s="79" t="s">
        <v>43</v>
      </c>
      <c r="R1" s="133" t="s">
        <v>135</v>
      </c>
      <c r="S1" s="133" t="s">
        <v>136</v>
      </c>
    </row>
    <row r="2" spans="5:20" ht="32.1" customHeight="1" x14ac:dyDescent="0.3">
      <c r="E2" s="80" t="s">
        <v>116</v>
      </c>
      <c r="F2" s="81">
        <v>949907844</v>
      </c>
      <c r="G2" s="82">
        <v>0.24857954499999391</v>
      </c>
      <c r="H2" s="82">
        <v>0.67760342402438667</v>
      </c>
      <c r="I2" s="82">
        <v>1.3098869548798575</v>
      </c>
      <c r="J2" s="82">
        <v>1.0922112801408979</v>
      </c>
      <c r="K2" s="82">
        <v>2.5613079013579565</v>
      </c>
      <c r="L2" s="82">
        <v>1.9958586235272691</v>
      </c>
      <c r="M2" s="82">
        <v>1.9313489901187086</v>
      </c>
      <c r="N2" s="82">
        <v>1.8619569604144237</v>
      </c>
      <c r="O2" s="82">
        <v>1.6565454570146576</v>
      </c>
      <c r="P2" s="82">
        <v>4.3537089046619997</v>
      </c>
      <c r="Q2" s="83">
        <v>31321</v>
      </c>
      <c r="R2" s="134">
        <v>0.21</v>
      </c>
      <c r="S2" s="134">
        <v>0.6167411425952366</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H5UfQSY6vBuDS6FHrlrOzWHeb65SCnIuMo//j7sGnOyxnpua664lmusz06eaRNi1qUZA0Z48FHgh97h0yRcHqg==" saltValue="RPN9aG/1JSz/Ay7WQka+3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C2011-C2A6-4EEE-A3A0-16B1330C3325}">
  <sheetPr>
    <pageSetUpPr fitToPage="1"/>
  </sheetPr>
  <dimension ref="A1:T24"/>
  <sheetViews>
    <sheetView showGridLines="0" zoomScaleNormal="100" workbookViewId="0">
      <selection sqref="A1:XFD1048576"/>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45961</v>
      </c>
      <c r="F1" s="79" t="s">
        <v>0</v>
      </c>
      <c r="G1" s="79" t="s">
        <v>33</v>
      </c>
      <c r="H1" s="79" t="s">
        <v>34</v>
      </c>
      <c r="I1" s="79" t="s">
        <v>35</v>
      </c>
      <c r="J1" s="79" t="s">
        <v>36</v>
      </c>
      <c r="K1" s="79" t="s">
        <v>37</v>
      </c>
      <c r="L1" s="79" t="s">
        <v>38</v>
      </c>
      <c r="M1" s="79" t="s">
        <v>39</v>
      </c>
      <c r="N1" s="79" t="s">
        <v>40</v>
      </c>
      <c r="O1" s="79" t="s">
        <v>41</v>
      </c>
      <c r="P1" s="79" t="s">
        <v>42</v>
      </c>
      <c r="Q1" s="79" t="s">
        <v>43</v>
      </c>
      <c r="R1" s="133" t="s">
        <v>147</v>
      </c>
      <c r="S1" s="133" t="s">
        <v>148</v>
      </c>
    </row>
    <row r="2" spans="5:20" ht="32.1" customHeight="1" x14ac:dyDescent="0.3">
      <c r="E2" s="80" t="s">
        <v>116</v>
      </c>
      <c r="F2" s="81">
        <v>949907844</v>
      </c>
      <c r="G2" s="82">
        <v>0.25610380700000768</v>
      </c>
      <c r="H2" s="82">
        <v>0.73769085564052705</v>
      </c>
      <c r="I2" s="82">
        <v>1.433753670719895</v>
      </c>
      <c r="J2" s="82">
        <v>2.3353084702435467</v>
      </c>
      <c r="K2" s="82">
        <v>2.8191209953684293</v>
      </c>
      <c r="L2" s="82">
        <v>2.6050806999217579</v>
      </c>
      <c r="M2" s="82">
        <v>2.1791131749373749</v>
      </c>
      <c r="N2" s="82">
        <v>2.1085775754693836</v>
      </c>
      <c r="O2" s="82">
        <v>1.8990935876014303</v>
      </c>
      <c r="P2" s="82">
        <v>4.2987269816470004</v>
      </c>
      <c r="Q2" s="83">
        <v>31321</v>
      </c>
      <c r="R2" s="134">
        <v>0.21</v>
      </c>
      <c r="S2" s="134">
        <v>0.6173295006710745</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ELuOgZBaYMQC/BfyWoWY2bcRmIg0/ASBL2mNRTuLzzW9ZH4grj0yB/sFPlZl4/Rxm5Um7R37iAM4ViIOWufH7w==" saltValue="xrFrj/oOrD/PBoS3YNP/V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DB7FE-5568-49E6-9F1B-2DC022E58FAE}">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45412</v>
      </c>
      <c r="F1" s="79" t="s">
        <v>0</v>
      </c>
      <c r="G1" s="79" t="s">
        <v>33</v>
      </c>
      <c r="H1" s="79" t="s">
        <v>34</v>
      </c>
      <c r="I1" s="79" t="s">
        <v>35</v>
      </c>
      <c r="J1" s="79" t="s">
        <v>36</v>
      </c>
      <c r="K1" s="79" t="s">
        <v>37</v>
      </c>
      <c r="L1" s="79" t="s">
        <v>38</v>
      </c>
      <c r="M1" s="79" t="s">
        <v>39</v>
      </c>
      <c r="N1" s="79" t="s">
        <v>40</v>
      </c>
      <c r="O1" s="79" t="s">
        <v>41</v>
      </c>
      <c r="P1" s="79" t="s">
        <v>42</v>
      </c>
      <c r="Q1" s="79" t="s">
        <v>43</v>
      </c>
      <c r="R1" s="133" t="s">
        <v>135</v>
      </c>
      <c r="S1" s="133" t="s">
        <v>136</v>
      </c>
    </row>
    <row r="2" spans="5:20" ht="32.1" customHeight="1" x14ac:dyDescent="0.3">
      <c r="E2" s="80" t="s">
        <v>116</v>
      </c>
      <c r="F2" s="81">
        <v>949907844</v>
      </c>
      <c r="G2" s="82">
        <v>0.21352313200000417</v>
      </c>
      <c r="H2" s="82">
        <v>0.64331665563608365</v>
      </c>
      <c r="I2" s="82">
        <v>1.2585400937477731</v>
      </c>
      <c r="J2" s="82">
        <v>0.84153983923753728</v>
      </c>
      <c r="K2" s="82">
        <v>2.5304933550938546</v>
      </c>
      <c r="L2" s="82">
        <v>1.9498190042719132</v>
      </c>
      <c r="M2" s="82">
        <v>1.9165266649744161</v>
      </c>
      <c r="N2" s="82">
        <v>1.843437383238733</v>
      </c>
      <c r="O2" s="82">
        <v>1.6402130556053329</v>
      </c>
      <c r="P2" s="82">
        <v>4.3565991800669996</v>
      </c>
      <c r="Q2" s="83">
        <v>31321</v>
      </c>
      <c r="R2" s="134">
        <v>0.21</v>
      </c>
      <c r="S2" s="134">
        <v>0.6167411425952366</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cJtdhrVuBqd5g1CVBvJcKrJaHO4NLVVmE33iIItiIo/8FNqKTMJ/tV8sY4TSYYdvaq7BBobzuN22rPgQWWbiqA==" saltValue="gBHUvaxkFcuC1lo8EJsKr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049D1-ACBB-4462-8105-726DA4DF0DBC}">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45382</v>
      </c>
      <c r="F1" s="79" t="s">
        <v>0</v>
      </c>
      <c r="G1" s="79" t="s">
        <v>33</v>
      </c>
      <c r="H1" s="79" t="s">
        <v>34</v>
      </c>
      <c r="I1" s="79" t="s">
        <v>35</v>
      </c>
      <c r="J1" s="79" t="s">
        <v>36</v>
      </c>
      <c r="K1" s="79" t="s">
        <v>37</v>
      </c>
      <c r="L1" s="79" t="s">
        <v>38</v>
      </c>
      <c r="M1" s="79" t="s">
        <v>39</v>
      </c>
      <c r="N1" s="79" t="s">
        <v>40</v>
      </c>
      <c r="O1" s="79" t="s">
        <v>41</v>
      </c>
      <c r="P1" s="79" t="s">
        <v>42</v>
      </c>
      <c r="Q1" s="79" t="s">
        <v>43</v>
      </c>
      <c r="R1" s="133" t="s">
        <v>135</v>
      </c>
      <c r="S1" s="133" t="s">
        <v>136</v>
      </c>
    </row>
    <row r="2" spans="5:20" ht="32.1" customHeight="1" x14ac:dyDescent="0.3">
      <c r="E2" s="80" t="s">
        <v>116</v>
      </c>
      <c r="F2" s="81">
        <v>949907844</v>
      </c>
      <c r="G2" s="82">
        <v>0.2139800289999938</v>
      </c>
      <c r="H2" s="82">
        <v>0.62667860345584359</v>
      </c>
      <c r="I2" s="82">
        <v>1.2612612609682161</v>
      </c>
      <c r="J2" s="82">
        <v>0.62667860345584359</v>
      </c>
      <c r="K2" s="82">
        <v>2.4799416484638126</v>
      </c>
      <c r="L2" s="82">
        <v>1.928525711996909</v>
      </c>
      <c r="M2" s="82">
        <v>1.9049120216171778</v>
      </c>
      <c r="N2" s="82">
        <v>1.827091884097598</v>
      </c>
      <c r="O2" s="82">
        <v>1.6262701473113594</v>
      </c>
      <c r="P2" s="82">
        <v>4.3604501022070004</v>
      </c>
      <c r="Q2" s="83">
        <v>31321</v>
      </c>
      <c r="R2" s="134">
        <v>0.21</v>
      </c>
      <c r="S2" s="134">
        <v>0.6167411425952366</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B789s4hBdMEhNa94/bOEYiI1zmLAF+Cx2cvLkFsSAhgdkGfRWXf1bQXNEgsEBDltU2NLOqvptz+6eJtz6ZKKOQ==" saltValue="fpBhOev4BIMoln5JfXrOA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3F973-C921-4210-ABF2-EA2BAAE8183C}">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45351</v>
      </c>
      <c r="F1" s="79" t="s">
        <v>0</v>
      </c>
      <c r="G1" s="79" t="s">
        <v>33</v>
      </c>
      <c r="H1" s="79" t="s">
        <v>34</v>
      </c>
      <c r="I1" s="79" t="s">
        <v>35</v>
      </c>
      <c r="J1" s="79" t="s">
        <v>36</v>
      </c>
      <c r="K1" s="79" t="s">
        <v>37</v>
      </c>
      <c r="L1" s="79" t="s">
        <v>38</v>
      </c>
      <c r="M1" s="79" t="s">
        <v>39</v>
      </c>
      <c r="N1" s="79" t="s">
        <v>40</v>
      </c>
      <c r="O1" s="79" t="s">
        <v>41</v>
      </c>
      <c r="P1" s="79" t="s">
        <v>42</v>
      </c>
      <c r="Q1" s="79" t="s">
        <v>43</v>
      </c>
      <c r="R1" s="133" t="s">
        <v>133</v>
      </c>
      <c r="S1" s="133" t="s">
        <v>134</v>
      </c>
    </row>
    <row r="2" spans="5:20" ht="32.1" customHeight="1" x14ac:dyDescent="0.3">
      <c r="E2" s="80" t="s">
        <v>116</v>
      </c>
      <c r="F2" s="81">
        <v>949907844</v>
      </c>
      <c r="G2" s="82">
        <v>0.21443888499999009</v>
      </c>
      <c r="H2" s="82">
        <v>0.62802799168002466</v>
      </c>
      <c r="I2" s="82">
        <v>1.2457122220854489</v>
      </c>
      <c r="J2" s="82">
        <v>0.41181736753337361</v>
      </c>
      <c r="K2" s="82">
        <v>2.4666544854193617</v>
      </c>
      <c r="L2" s="82">
        <v>1.9007495269736996</v>
      </c>
      <c r="M2" s="82">
        <v>1.8972472480463853</v>
      </c>
      <c r="N2" s="82">
        <v>1.8106974871483716</v>
      </c>
      <c r="O2" s="82">
        <v>1.6117303590271748</v>
      </c>
      <c r="P2" s="82">
        <v>4.3643054884129997</v>
      </c>
      <c r="Q2" s="83">
        <v>31321</v>
      </c>
      <c r="R2" s="134">
        <v>0.21</v>
      </c>
      <c r="S2" s="134">
        <v>0.61668458502031154</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z1V88d35lct8jDoRgGebgfnVsETw3cQDe10e1Rq4G1hgDaGDakMqqrRrKdaWjAlUiWPvQhtu8zjZ2MWWrX5bmQ==" saltValue="ws9SgC7J4DkEKj52T3Z1T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FFD48-1EC2-4BF6-B667-1ACD02C3B425}">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45322</v>
      </c>
      <c r="F1" s="79" t="s">
        <v>0</v>
      </c>
      <c r="G1" s="79" t="s">
        <v>33</v>
      </c>
      <c r="H1" s="79" t="s">
        <v>34</v>
      </c>
      <c r="I1" s="79" t="s">
        <v>35</v>
      </c>
      <c r="J1" s="79" t="s">
        <v>36</v>
      </c>
      <c r="K1" s="79" t="s">
        <v>37</v>
      </c>
      <c r="L1" s="79" t="s">
        <v>38</v>
      </c>
      <c r="M1" s="79" t="s">
        <v>39</v>
      </c>
      <c r="N1" s="79" t="s">
        <v>40</v>
      </c>
      <c r="O1" s="79" t="s">
        <v>41</v>
      </c>
      <c r="P1" s="79" t="s">
        <v>42</v>
      </c>
      <c r="Q1" s="79" t="s">
        <v>43</v>
      </c>
      <c r="R1" s="133" t="s">
        <v>133</v>
      </c>
      <c r="S1" s="133" t="s">
        <v>134</v>
      </c>
    </row>
    <row r="2" spans="5:20" ht="32.1" customHeight="1" x14ac:dyDescent="0.3">
      <c r="E2" s="80" t="s">
        <v>116</v>
      </c>
      <c r="F2" s="81">
        <v>949907844</v>
      </c>
      <c r="G2" s="82">
        <v>0.1969561319999924</v>
      </c>
      <c r="H2" s="82">
        <v>0.61129090192522106</v>
      </c>
      <c r="I2" s="82">
        <v>1.248416862135282</v>
      </c>
      <c r="J2" s="82">
        <v>0.1969561319999924</v>
      </c>
      <c r="K2" s="82">
        <v>2.4158125913139372</v>
      </c>
      <c r="L2" s="82">
        <v>1.872884663043628</v>
      </c>
      <c r="M2" s="82">
        <v>1.8815573548021769</v>
      </c>
      <c r="N2" s="82">
        <v>1.7942534125042542</v>
      </c>
      <c r="O2" s="82">
        <v>1.5967126104782903</v>
      </c>
      <c r="P2" s="82">
        <v>4.368165325833</v>
      </c>
      <c r="Q2" s="83">
        <v>31321</v>
      </c>
      <c r="R2" s="134">
        <v>0.21</v>
      </c>
      <c r="S2" s="134">
        <v>0.61668458502031154</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gaWXnDmTmOR9Wf89ty7PJkIQhDIgWa9CrTANA1PCCDDHSilELuBi8uESc5Wb+5puNBs5YLvVkeOL71i5Vj4M5w==" saltValue="TceCusav3QKTkCPHqpirH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65554-11EF-4933-B1F8-854AA9FDB4BA}">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45291</v>
      </c>
      <c r="F1" s="79" t="s">
        <v>0</v>
      </c>
      <c r="G1" s="79" t="s">
        <v>33</v>
      </c>
      <c r="H1" s="79" t="s">
        <v>34</v>
      </c>
      <c r="I1" s="79" t="s">
        <v>35</v>
      </c>
      <c r="J1" s="79" t="s">
        <v>36</v>
      </c>
      <c r="K1" s="79" t="s">
        <v>37</v>
      </c>
      <c r="L1" s="79" t="s">
        <v>38</v>
      </c>
      <c r="M1" s="79" t="s">
        <v>39</v>
      </c>
      <c r="N1" s="79" t="s">
        <v>40</v>
      </c>
      <c r="O1" s="79" t="s">
        <v>41</v>
      </c>
      <c r="P1" s="79" t="s">
        <v>42</v>
      </c>
      <c r="Q1" s="79" t="s">
        <v>43</v>
      </c>
      <c r="R1" s="133" t="s">
        <v>133</v>
      </c>
      <c r="S1" s="133" t="s">
        <v>134</v>
      </c>
    </row>
    <row r="2" spans="5:20" ht="32.1" customHeight="1" x14ac:dyDescent="0.3">
      <c r="E2" s="80" t="s">
        <v>116</v>
      </c>
      <c r="F2" s="81">
        <v>949907844</v>
      </c>
      <c r="G2" s="82">
        <v>0.21532388300000704</v>
      </c>
      <c r="H2" s="82">
        <v>0.63063063028552246</v>
      </c>
      <c r="I2" s="82">
        <v>1.2509064534407033</v>
      </c>
      <c r="J2" s="82">
        <v>2.4019068581779157</v>
      </c>
      <c r="K2" s="82">
        <v>2.4019068581779157</v>
      </c>
      <c r="L2" s="82">
        <v>1.8445880124799308</v>
      </c>
      <c r="M2" s="82">
        <v>1.8734652467129242</v>
      </c>
      <c r="N2" s="82">
        <v>1.7803647230137054</v>
      </c>
      <c r="O2" s="82">
        <v>1.5854849016007533</v>
      </c>
      <c r="P2" s="82">
        <v>4.3725181840960001</v>
      </c>
      <c r="Q2" s="83">
        <v>31321</v>
      </c>
      <c r="R2" s="134">
        <v>0.21</v>
      </c>
      <c r="S2" s="134">
        <v>0.61668458502031154</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aaO1I1qK8qIaez0DllKx9qxkE9VUYIVg7YgLMLlBgY1jgsdZZtqoPKE0sJEKKvu1nR209r5qh7LyHqux9EnAhA==" saltValue="gCWLAYG6qhCLEMO0sThB0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478B1-4645-42E9-80A8-4BEF2EB21FFC}">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45260</v>
      </c>
      <c r="F1" s="79" t="s">
        <v>0</v>
      </c>
      <c r="G1" s="79" t="s">
        <v>33</v>
      </c>
      <c r="H1" s="79" t="s">
        <v>34</v>
      </c>
      <c r="I1" s="79" t="s">
        <v>35</v>
      </c>
      <c r="J1" s="79" t="s">
        <v>36</v>
      </c>
      <c r="K1" s="79" t="s">
        <v>37</v>
      </c>
      <c r="L1" s="79" t="s">
        <v>38</v>
      </c>
      <c r="M1" s="79" t="s">
        <v>39</v>
      </c>
      <c r="N1" s="79" t="s">
        <v>40</v>
      </c>
      <c r="O1" s="79" t="s">
        <v>41</v>
      </c>
      <c r="P1" s="79" t="s">
        <v>42</v>
      </c>
      <c r="Q1" s="79" t="s">
        <v>43</v>
      </c>
      <c r="R1" s="133" t="s">
        <v>131</v>
      </c>
      <c r="S1" s="133" t="s">
        <v>132</v>
      </c>
    </row>
    <row r="2" spans="5:20" ht="32.1" customHeight="1" x14ac:dyDescent="0.3">
      <c r="E2" s="80" t="s">
        <v>116</v>
      </c>
      <c r="F2" s="81">
        <v>949907844</v>
      </c>
      <c r="G2" s="82">
        <v>0.19777058599999009</v>
      </c>
      <c r="H2" s="82">
        <v>0.61382921113835032</v>
      </c>
      <c r="I2" s="82">
        <v>1.2352406898207491</v>
      </c>
      <c r="J2" s="82">
        <v>2.1818848559834292</v>
      </c>
      <c r="K2" s="82">
        <v>2.3695811907616271</v>
      </c>
      <c r="L2" s="82">
        <v>1.8229777798883573</v>
      </c>
      <c r="M2" s="82">
        <v>1.861689797448518</v>
      </c>
      <c r="N2" s="82">
        <v>1.7667755687851061</v>
      </c>
      <c r="O2" s="82">
        <v>1.572023432014813</v>
      </c>
      <c r="P2" s="82">
        <v>4.3763889527939996</v>
      </c>
      <c r="Q2" s="83">
        <v>31321</v>
      </c>
      <c r="R2" s="134">
        <v>0.21</v>
      </c>
      <c r="S2" s="134">
        <v>0.61706807805056729</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9FCjjESZi17AyIG3xX/by8GAnXkFqp891P9dB8SGVTKyz38hZjIabldcNMAU/34PWV/P59BopZUJ8aYwy7/lOw==" saltValue="Q1XzHMkCEjm4mBOAVXxzD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4E634-835D-4862-B24A-E87B296FD407}">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45230</v>
      </c>
      <c r="F1" s="79" t="s">
        <v>0</v>
      </c>
      <c r="G1" s="79" t="s">
        <v>33</v>
      </c>
      <c r="H1" s="79" t="s">
        <v>34</v>
      </c>
      <c r="I1" s="79" t="s">
        <v>35</v>
      </c>
      <c r="J1" s="79" t="s">
        <v>36</v>
      </c>
      <c r="K1" s="79" t="s">
        <v>37</v>
      </c>
      <c r="L1" s="79" t="s">
        <v>38</v>
      </c>
      <c r="M1" s="79" t="s">
        <v>39</v>
      </c>
      <c r="N1" s="79" t="s">
        <v>40</v>
      </c>
      <c r="O1" s="79" t="s">
        <v>41</v>
      </c>
      <c r="P1" s="79" t="s">
        <v>42</v>
      </c>
      <c r="Q1" s="79" t="s">
        <v>43</v>
      </c>
      <c r="R1" s="133" t="s">
        <v>131</v>
      </c>
      <c r="S1" s="133" t="s">
        <v>132</v>
      </c>
    </row>
    <row r="2" spans="5:20" ht="32.1" customHeight="1" x14ac:dyDescent="0.3">
      <c r="E2" s="80" t="s">
        <v>116</v>
      </c>
      <c r="F2" s="81">
        <v>949907844</v>
      </c>
      <c r="G2" s="82">
        <v>0.21621621600000918</v>
      </c>
      <c r="H2" s="82">
        <v>0.63325493043431269</v>
      </c>
      <c r="I2" s="82">
        <v>1.2561441831656417</v>
      </c>
      <c r="J2" s="82">
        <v>1.9801980207538206</v>
      </c>
      <c r="K2" s="82">
        <v>2.3178807957095371</v>
      </c>
      <c r="L2" s="82">
        <v>1.8009570687298915</v>
      </c>
      <c r="M2" s="82">
        <v>1.8535344851033697</v>
      </c>
      <c r="N2" s="82">
        <v>1.7528044185871394</v>
      </c>
      <c r="O2" s="82">
        <v>1.5605220825589905</v>
      </c>
      <c r="P2" s="82">
        <v>4.3807569346489998</v>
      </c>
      <c r="Q2" s="83">
        <v>31321</v>
      </c>
      <c r="R2" s="134">
        <v>0.21</v>
      </c>
      <c r="S2" s="134">
        <v>0.61706807805056729</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7Fq03XkmC8vnJaU7hd7By8dw7d/D4ZDotO3v0nPxvJHsShrepLoEjUN8gePoGYMr8e97Dy1q4wOm9xTu+nBBUw==" saltValue="6zpFOzMyB3FEat3CTw7Zq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CB049-4F4E-418A-8851-9EAB13E8212D}">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45199</v>
      </c>
      <c r="F1" s="79" t="s">
        <v>0</v>
      </c>
      <c r="G1" s="79" t="s">
        <v>33</v>
      </c>
      <c r="H1" s="79" t="s">
        <v>34</v>
      </c>
      <c r="I1" s="79" t="s">
        <v>35</v>
      </c>
      <c r="J1" s="79" t="s">
        <v>36</v>
      </c>
      <c r="K1" s="79" t="s">
        <v>37</v>
      </c>
      <c r="L1" s="79" t="s">
        <v>38</v>
      </c>
      <c r="M1" s="79" t="s">
        <v>39</v>
      </c>
      <c r="N1" s="79" t="s">
        <v>40</v>
      </c>
      <c r="O1" s="79" t="s">
        <v>41</v>
      </c>
      <c r="P1" s="79" t="s">
        <v>42</v>
      </c>
      <c r="Q1" s="79" t="s">
        <v>43</v>
      </c>
      <c r="R1" s="133" t="s">
        <v>131</v>
      </c>
      <c r="S1" s="133" t="s">
        <v>132</v>
      </c>
    </row>
    <row r="2" spans="5:20" ht="32.1" customHeight="1" x14ac:dyDescent="0.3">
      <c r="E2" s="80" t="s">
        <v>116</v>
      </c>
      <c r="F2" s="81">
        <v>949907844</v>
      </c>
      <c r="G2" s="82">
        <v>0.19859180399999232</v>
      </c>
      <c r="H2" s="82">
        <v>0.61638868729150254</v>
      </c>
      <c r="I2" s="82">
        <v>1.2035010944164037</v>
      </c>
      <c r="J2" s="82">
        <v>1.760176018771098</v>
      </c>
      <c r="K2" s="82">
        <v>2.2664455509793457</v>
      </c>
      <c r="L2" s="82">
        <v>1.7792002920549166</v>
      </c>
      <c r="M2" s="82">
        <v>1.8376609653630416</v>
      </c>
      <c r="N2" s="82">
        <v>1.736175820461705</v>
      </c>
      <c r="O2" s="82">
        <v>1.5475333620607934</v>
      </c>
      <c r="P2" s="82">
        <v>4.3846385971270001</v>
      </c>
      <c r="Q2" s="83">
        <v>31321</v>
      </c>
      <c r="R2" s="134">
        <v>0.21</v>
      </c>
      <c r="S2" s="134">
        <v>0.61706807805056729</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gEba15a5RwmVuBO6qvB6P7Se6NGxvKdamh2sHcS4TKK/Vna80+Zzn+qQeL3PHyTJPZskfG73/UIbT6xT+FLyGw==" saltValue="acE8Au89yLm3npsZRhXkp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57CDA-E490-4C79-B4D2-8FD306CE5B6D}">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45169</v>
      </c>
      <c r="F1" s="79" t="s">
        <v>0</v>
      </c>
      <c r="G1" s="79" t="s">
        <v>33</v>
      </c>
      <c r="H1" s="79" t="s">
        <v>34</v>
      </c>
      <c r="I1" s="79" t="s">
        <v>35</v>
      </c>
      <c r="J1" s="79" t="s">
        <v>36</v>
      </c>
      <c r="K1" s="79" t="s">
        <v>37</v>
      </c>
      <c r="L1" s="79" t="s">
        <v>38</v>
      </c>
      <c r="M1" s="79" t="s">
        <v>39</v>
      </c>
      <c r="N1" s="79" t="s">
        <v>40</v>
      </c>
      <c r="O1" s="79" t="s">
        <v>41</v>
      </c>
      <c r="P1" s="79" t="s">
        <v>42</v>
      </c>
      <c r="Q1" s="79" t="s">
        <v>43</v>
      </c>
      <c r="R1" s="79" t="s">
        <v>129</v>
      </c>
      <c r="S1" s="79" t="s">
        <v>130</v>
      </c>
    </row>
    <row r="2" spans="5:20" ht="32.1" customHeight="1" x14ac:dyDescent="0.3">
      <c r="E2" s="80" t="s">
        <v>116</v>
      </c>
      <c r="F2" s="81">
        <v>949907844</v>
      </c>
      <c r="G2" s="82">
        <v>0.2171159760000041</v>
      </c>
      <c r="H2" s="82">
        <v>0.61762034459336146</v>
      </c>
      <c r="I2" s="82">
        <v>1.2059199708682522</v>
      </c>
      <c r="J2" s="82">
        <v>1.5584891829874659</v>
      </c>
      <c r="K2" s="82">
        <v>2.2144307075093961</v>
      </c>
      <c r="L2" s="82">
        <v>1.7634923642542377</v>
      </c>
      <c r="M2" s="82">
        <v>1.8254105192730075</v>
      </c>
      <c r="N2" s="82">
        <v>1.7250771032134127</v>
      </c>
      <c r="O2" s="82">
        <v>1.53512339777786</v>
      </c>
      <c r="P2" s="82">
        <v>4.3890216824400001</v>
      </c>
      <c r="Q2" s="83">
        <v>31321</v>
      </c>
      <c r="R2" s="87">
        <v>0.21</v>
      </c>
      <c r="S2" s="87">
        <v>0.61710764667344675</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gF4KPhOouyjZW80RU6MdAp5kPCJ2CGn1yGl4ELFXO4lhj/33L9Daesb8E2J6im+9He6z064a0ysRXyhO7brxAg==" saltValue="6rRTdEeRjawRWFKIB0Xqt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20284-5997-49DA-BE9C-0A9502210A8B}">
  <sheetPr>
    <pageSetUpPr fitToPage="1"/>
  </sheetPr>
  <dimension ref="A1:T24"/>
  <sheetViews>
    <sheetView showGridLines="0" zoomScaleNormal="100" workbookViewId="0">
      <selection activeCell="F9" sqref="F9"/>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125">
        <v>45138</v>
      </c>
      <c r="F1" s="126" t="s">
        <v>0</v>
      </c>
      <c r="G1" s="126" t="s">
        <v>33</v>
      </c>
      <c r="H1" s="126" t="s">
        <v>34</v>
      </c>
      <c r="I1" s="126" t="s">
        <v>35</v>
      </c>
      <c r="J1" s="126" t="s">
        <v>36</v>
      </c>
      <c r="K1" s="126" t="s">
        <v>37</v>
      </c>
      <c r="L1" s="126" t="s">
        <v>38</v>
      </c>
      <c r="M1" s="126" t="s">
        <v>39</v>
      </c>
      <c r="N1" s="126" t="s">
        <v>40</v>
      </c>
      <c r="O1" s="126" t="s">
        <v>41</v>
      </c>
      <c r="P1" s="126" t="s">
        <v>42</v>
      </c>
      <c r="Q1" s="126" t="s">
        <v>43</v>
      </c>
      <c r="R1" s="126" t="s">
        <v>129</v>
      </c>
      <c r="S1" s="126" t="s">
        <v>130</v>
      </c>
    </row>
    <row r="2" spans="5:20" ht="32.1" customHeight="1" x14ac:dyDescent="0.3">
      <c r="E2" s="127" t="s">
        <v>116</v>
      </c>
      <c r="F2" s="128">
        <v>949907844</v>
      </c>
      <c r="G2" s="129">
        <v>0.19941986900000597</v>
      </c>
      <c r="H2" s="129">
        <v>0.61896959723892753</v>
      </c>
      <c r="I2" s="129">
        <v>1.1530014644754782</v>
      </c>
      <c r="J2" s="129">
        <v>1.3384671809042015</v>
      </c>
      <c r="K2" s="129">
        <v>2.1437811869430279</v>
      </c>
      <c r="L2" s="129">
        <v>1.7415960083952298</v>
      </c>
      <c r="M2" s="129">
        <v>1.8134665413338524</v>
      </c>
      <c r="N2" s="129">
        <v>1.7083545189033211</v>
      </c>
      <c r="O2" s="129">
        <v>1.5233055880540913</v>
      </c>
      <c r="P2" s="129">
        <v>4.3929141980499997</v>
      </c>
      <c r="Q2" s="130">
        <v>31321</v>
      </c>
      <c r="R2" s="131">
        <v>0.21</v>
      </c>
      <c r="S2" s="131">
        <v>0.61710764667344675</v>
      </c>
    </row>
    <row r="4" spans="5:20" x14ac:dyDescent="0.3">
      <c r="E4" s="138" t="s">
        <v>47</v>
      </c>
      <c r="F4" s="138"/>
      <c r="G4" s="138"/>
      <c r="H4" s="138"/>
      <c r="I4" s="138"/>
      <c r="J4" s="138"/>
      <c r="K4" s="138"/>
      <c r="L4" s="138"/>
      <c r="M4" s="138"/>
      <c r="N4" s="138"/>
      <c r="O4" s="138"/>
      <c r="P4" s="138"/>
      <c r="Q4" s="138"/>
      <c r="R4" s="138"/>
      <c r="S4" s="138"/>
      <c r="T4" s="132"/>
    </row>
    <row r="5" spans="5:20" x14ac:dyDescent="0.3">
      <c r="E5" s="138" t="s">
        <v>115</v>
      </c>
      <c r="F5" s="138"/>
      <c r="G5" s="138"/>
      <c r="H5" s="138"/>
      <c r="I5" s="138"/>
      <c r="J5" s="138"/>
      <c r="K5" s="138"/>
      <c r="L5" s="138"/>
      <c r="M5" s="138"/>
      <c r="N5" s="138"/>
      <c r="O5" s="138"/>
      <c r="P5" s="138"/>
      <c r="Q5" s="138"/>
      <c r="R5" s="138"/>
      <c r="S5" s="138"/>
      <c r="T5" s="132"/>
    </row>
    <row r="6" spans="5:20" x14ac:dyDescent="0.3">
      <c r="E6" s="139" t="s">
        <v>48</v>
      </c>
      <c r="F6" s="139"/>
      <c r="G6" s="139"/>
      <c r="H6" s="139"/>
      <c r="I6" s="139"/>
      <c r="J6" s="139"/>
      <c r="K6" s="139"/>
      <c r="L6" s="139"/>
      <c r="M6" s="139"/>
      <c r="N6" s="139"/>
      <c r="O6" s="139"/>
      <c r="P6" s="139"/>
      <c r="Q6" s="139"/>
      <c r="R6" s="139"/>
      <c r="S6" s="139"/>
      <c r="T6" s="132"/>
    </row>
    <row r="7" spans="5:20" ht="35.25" customHeight="1" x14ac:dyDescent="0.3">
      <c r="E7" s="140" t="s">
        <v>118</v>
      </c>
      <c r="F7" s="140"/>
      <c r="G7" s="140"/>
      <c r="H7" s="140"/>
      <c r="I7" s="140"/>
      <c r="J7" s="140"/>
      <c r="K7" s="140"/>
      <c r="L7" s="140"/>
      <c r="M7" s="140"/>
      <c r="N7" s="140"/>
      <c r="O7" s="140"/>
      <c r="P7" s="140"/>
      <c r="Q7" s="140"/>
      <c r="R7" s="140"/>
      <c r="S7" s="140"/>
      <c r="T7" s="132"/>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i2zssU5Cot1fd6sXd+rQthKjCO9ypFZD4x0+/nN9erGKDpe/SpSHI5wpR/hLbP4ehXSxi368ZVJbpjyuGalLOw==" saltValue="uq3bjRrpSpCdpXDl3jGW6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7FF0A-AB7E-4A12-B39F-967DBEFF8841}">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45930</v>
      </c>
      <c r="F1" s="79" t="s">
        <v>0</v>
      </c>
      <c r="G1" s="79" t="s">
        <v>33</v>
      </c>
      <c r="H1" s="79" t="s">
        <v>34</v>
      </c>
      <c r="I1" s="79" t="s">
        <v>35</v>
      </c>
      <c r="J1" s="79" t="s">
        <v>36</v>
      </c>
      <c r="K1" s="79" t="s">
        <v>37</v>
      </c>
      <c r="L1" s="79" t="s">
        <v>38</v>
      </c>
      <c r="M1" s="79" t="s">
        <v>39</v>
      </c>
      <c r="N1" s="79" t="s">
        <v>40</v>
      </c>
      <c r="O1" s="79" t="s">
        <v>41</v>
      </c>
      <c r="P1" s="79" t="s">
        <v>42</v>
      </c>
      <c r="Q1" s="79" t="s">
        <v>43</v>
      </c>
      <c r="R1" s="133" t="s">
        <v>147</v>
      </c>
      <c r="S1" s="133" t="s">
        <v>148</v>
      </c>
    </row>
    <row r="2" spans="5:20" ht="32.1" customHeight="1" x14ac:dyDescent="0.3">
      <c r="E2" s="80" t="s">
        <v>116</v>
      </c>
      <c r="F2" s="81">
        <v>949907844</v>
      </c>
      <c r="G2" s="82">
        <v>0.22245037599999407</v>
      </c>
      <c r="H2" s="82">
        <v>0.70495185643673075</v>
      </c>
      <c r="I2" s="82">
        <v>1.4023545709382912</v>
      </c>
      <c r="J2" s="82">
        <v>2.0738933434378826</v>
      </c>
      <c r="K2" s="82">
        <v>2.8084957010098721</v>
      </c>
      <c r="L2" s="82">
        <v>2.5742777045696164</v>
      </c>
      <c r="M2" s="82">
        <v>2.1578792712194872</v>
      </c>
      <c r="N2" s="82">
        <v>2.0914068434340516</v>
      </c>
      <c r="O2" s="82">
        <v>1.8835093838584616</v>
      </c>
      <c r="P2" s="82">
        <v>4.3012031895750003</v>
      </c>
      <c r="Q2" s="83">
        <v>31321</v>
      </c>
      <c r="R2" s="134">
        <v>0.21</v>
      </c>
      <c r="S2" s="134">
        <v>0.6173295006710745</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o7SK/DnOi+ixiiB7i7DKyx9AUQBgEZMMYLYAmhoSI6HnKY7JeHgLAJYd8yn3tcRs+oiR4Da6WHNFK8Azoa4qeA==" saltValue="sGJCCDy08F9cVRm2Kh1cz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678CB-8527-4E25-8ED0-658F639ADAF2}">
  <sheetPr>
    <pageSetUpPr fitToPage="1"/>
  </sheetPr>
  <dimension ref="A1:T24"/>
  <sheetViews>
    <sheetView showGridLines="0" zoomScaleNormal="100" workbookViewId="0">
      <selection activeCell="E3" sqref="E3"/>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117">
        <v>45107</v>
      </c>
      <c r="F1" s="118" t="s">
        <v>0</v>
      </c>
      <c r="G1" s="118" t="s">
        <v>33</v>
      </c>
      <c r="H1" s="118" t="s">
        <v>34</v>
      </c>
      <c r="I1" s="118" t="s">
        <v>35</v>
      </c>
      <c r="J1" s="118" t="s">
        <v>36</v>
      </c>
      <c r="K1" s="118" t="s">
        <v>37</v>
      </c>
      <c r="L1" s="118" t="s">
        <v>38</v>
      </c>
      <c r="M1" s="118" t="s">
        <v>39</v>
      </c>
      <c r="N1" s="118" t="s">
        <v>40</v>
      </c>
      <c r="O1" s="118" t="s">
        <v>41</v>
      </c>
      <c r="P1" s="118" t="s">
        <v>42</v>
      </c>
      <c r="Q1" s="118" t="s">
        <v>43</v>
      </c>
      <c r="R1" s="85" t="s">
        <v>129</v>
      </c>
      <c r="S1" s="85" t="s">
        <v>130</v>
      </c>
    </row>
    <row r="2" spans="5:20" ht="32.1" customHeight="1" x14ac:dyDescent="0.3">
      <c r="E2" s="119" t="s">
        <v>116</v>
      </c>
      <c r="F2" s="120">
        <v>949907844</v>
      </c>
      <c r="G2" s="121">
        <v>0.19981834700000256</v>
      </c>
      <c r="H2" s="121">
        <v>0.58351568246957086</v>
      </c>
      <c r="I2" s="121">
        <v>1.1367803460273329</v>
      </c>
      <c r="J2" s="121">
        <v>1.1367803460273329</v>
      </c>
      <c r="K2" s="121">
        <v>2.0725388613019868</v>
      </c>
      <c r="L2" s="121">
        <v>1.7322429365447922</v>
      </c>
      <c r="M2" s="121">
        <v>1.8011343739992691</v>
      </c>
      <c r="N2" s="121">
        <v>1.694216117322167</v>
      </c>
      <c r="O2" s="121">
        <v>1.5133035977805243</v>
      </c>
      <c r="P2" s="121">
        <v>4.3973123995029999</v>
      </c>
      <c r="Q2" s="122">
        <v>31321</v>
      </c>
      <c r="R2" s="86">
        <v>0.21</v>
      </c>
      <c r="S2" s="86">
        <v>0.61710764667344675</v>
      </c>
    </row>
    <row r="4" spans="5:20" x14ac:dyDescent="0.3">
      <c r="E4" s="141" t="s">
        <v>47</v>
      </c>
      <c r="F4" s="141"/>
      <c r="G4" s="141"/>
      <c r="H4" s="141"/>
      <c r="I4" s="141"/>
      <c r="J4" s="141"/>
      <c r="K4" s="141"/>
      <c r="L4" s="141"/>
      <c r="M4" s="141"/>
      <c r="N4" s="141"/>
      <c r="O4" s="141"/>
      <c r="P4" s="141"/>
      <c r="Q4" s="141"/>
      <c r="R4" s="141"/>
      <c r="S4" s="141"/>
      <c r="T4" s="124"/>
    </row>
    <row r="5" spans="5:20" x14ac:dyDescent="0.3">
      <c r="E5" s="141" t="s">
        <v>115</v>
      </c>
      <c r="F5" s="141"/>
      <c r="G5" s="141"/>
      <c r="H5" s="141"/>
      <c r="I5" s="141"/>
      <c r="J5" s="141"/>
      <c r="K5" s="141"/>
      <c r="L5" s="141"/>
      <c r="M5" s="141"/>
      <c r="N5" s="141"/>
      <c r="O5" s="141"/>
      <c r="P5" s="141"/>
      <c r="Q5" s="141"/>
      <c r="R5" s="141"/>
      <c r="S5" s="141"/>
      <c r="T5" s="124"/>
    </row>
    <row r="6" spans="5:20" x14ac:dyDescent="0.3">
      <c r="E6" s="142" t="s">
        <v>48</v>
      </c>
      <c r="F6" s="142"/>
      <c r="G6" s="142"/>
      <c r="H6" s="142"/>
      <c r="I6" s="142"/>
      <c r="J6" s="142"/>
      <c r="K6" s="142"/>
      <c r="L6" s="142"/>
      <c r="M6" s="142"/>
      <c r="N6" s="142"/>
      <c r="O6" s="142"/>
      <c r="P6" s="142"/>
      <c r="Q6" s="142"/>
      <c r="R6" s="142"/>
      <c r="S6" s="142"/>
      <c r="T6" s="124"/>
    </row>
    <row r="7" spans="5:20" ht="126" customHeight="1" x14ac:dyDescent="0.3">
      <c r="E7" s="143" t="s">
        <v>118</v>
      </c>
      <c r="F7" s="143"/>
      <c r="G7" s="143"/>
      <c r="H7" s="143"/>
      <c r="I7" s="143"/>
      <c r="J7" s="143"/>
      <c r="K7" s="143"/>
      <c r="L7" s="143"/>
      <c r="M7" s="143"/>
      <c r="N7" s="143"/>
      <c r="O7" s="143"/>
      <c r="P7" s="143"/>
      <c r="Q7" s="143"/>
      <c r="R7" s="143"/>
      <c r="S7" s="143"/>
      <c r="T7" s="12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XfUR0Jm2kb+ugwpPinmYrs+C8rue1SoPmyLS7kWViVo5sU/DB3ePNOi/+KQEVLUyw36QR2F+B7hgJWU3xXEnNg==" saltValue="TEIPgR01q/qRBwQ7AXY4H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9FDAC-C9E1-4707-A2AD-87CAFED6A67A}">
  <sheetPr>
    <pageSetUpPr fitToPage="1"/>
  </sheetPr>
  <dimension ref="A1:T24"/>
  <sheetViews>
    <sheetView showGridLines="0" zoomScaleNormal="100" workbookViewId="0">
      <selection activeCell="E3" sqref="E3"/>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117">
        <v>45077</v>
      </c>
      <c r="F1" s="118" t="s">
        <v>0</v>
      </c>
      <c r="G1" s="118" t="s">
        <v>33</v>
      </c>
      <c r="H1" s="118" t="s">
        <v>34</v>
      </c>
      <c r="I1" s="118" t="s">
        <v>35</v>
      </c>
      <c r="J1" s="118" t="s">
        <v>36</v>
      </c>
      <c r="K1" s="118" t="s">
        <v>37</v>
      </c>
      <c r="L1" s="118" t="s">
        <v>38</v>
      </c>
      <c r="M1" s="118" t="s">
        <v>39</v>
      </c>
      <c r="N1" s="118" t="s">
        <v>40</v>
      </c>
      <c r="O1" s="118" t="s">
        <v>41</v>
      </c>
      <c r="P1" s="118" t="s">
        <v>42</v>
      </c>
      <c r="Q1" s="118" t="s">
        <v>43</v>
      </c>
      <c r="R1" s="118" t="s">
        <v>127</v>
      </c>
      <c r="S1" s="118" t="s">
        <v>128</v>
      </c>
    </row>
    <row r="2" spans="5:20" ht="32.1" customHeight="1" x14ac:dyDescent="0.3">
      <c r="E2" s="119" t="s">
        <v>116</v>
      </c>
      <c r="F2" s="120">
        <v>949907844</v>
      </c>
      <c r="G2" s="121">
        <v>0.21845985799999745</v>
      </c>
      <c r="H2" s="121">
        <v>0.58468847132351343</v>
      </c>
      <c r="I2" s="121">
        <v>1.1204996335381301</v>
      </c>
      <c r="J2" s="121">
        <v>0.9350935106314795</v>
      </c>
      <c r="K2" s="121">
        <v>2.0011117297680459</v>
      </c>
      <c r="L2" s="121">
        <v>1.7163734791804774</v>
      </c>
      <c r="M2" s="121">
        <v>1.7887619333161187</v>
      </c>
      <c r="N2" s="121">
        <v>1.6830021959406416</v>
      </c>
      <c r="O2" s="121">
        <v>1.5028811548667864</v>
      </c>
      <c r="P2" s="121">
        <v>4.4017192258310001</v>
      </c>
      <c r="Q2" s="122">
        <v>31321</v>
      </c>
      <c r="R2" s="123">
        <v>0.21</v>
      </c>
      <c r="S2" s="123">
        <v>0.61662913051988377</v>
      </c>
    </row>
    <row r="4" spans="5:20" x14ac:dyDescent="0.3">
      <c r="E4" s="141" t="s">
        <v>47</v>
      </c>
      <c r="F4" s="141"/>
      <c r="G4" s="141"/>
      <c r="H4" s="141"/>
      <c r="I4" s="141"/>
      <c r="J4" s="141"/>
      <c r="K4" s="141"/>
      <c r="L4" s="141"/>
      <c r="M4" s="141"/>
      <c r="N4" s="141"/>
      <c r="O4" s="141"/>
      <c r="P4" s="141"/>
      <c r="Q4" s="141"/>
      <c r="R4" s="141"/>
      <c r="S4" s="141"/>
      <c r="T4" s="124"/>
    </row>
    <row r="5" spans="5:20" x14ac:dyDescent="0.3">
      <c r="E5" s="141" t="s">
        <v>115</v>
      </c>
      <c r="F5" s="141"/>
      <c r="G5" s="141"/>
      <c r="H5" s="141"/>
      <c r="I5" s="141"/>
      <c r="J5" s="141"/>
      <c r="K5" s="141"/>
      <c r="L5" s="141"/>
      <c r="M5" s="141"/>
      <c r="N5" s="141"/>
      <c r="O5" s="141"/>
      <c r="P5" s="141"/>
      <c r="Q5" s="141"/>
      <c r="R5" s="141"/>
      <c r="S5" s="141"/>
      <c r="T5" s="124"/>
    </row>
    <row r="6" spans="5:20" x14ac:dyDescent="0.3">
      <c r="E6" s="142" t="s">
        <v>48</v>
      </c>
      <c r="F6" s="142"/>
      <c r="G6" s="142"/>
      <c r="H6" s="142"/>
      <c r="I6" s="142"/>
      <c r="J6" s="142"/>
      <c r="K6" s="142"/>
      <c r="L6" s="142"/>
      <c r="M6" s="142"/>
      <c r="N6" s="142"/>
      <c r="O6" s="142"/>
      <c r="P6" s="142"/>
      <c r="Q6" s="142"/>
      <c r="R6" s="142"/>
      <c r="S6" s="142"/>
      <c r="T6" s="124"/>
    </row>
    <row r="7" spans="5:20" ht="36" customHeight="1" x14ac:dyDescent="0.3">
      <c r="E7" s="143" t="s">
        <v>118</v>
      </c>
      <c r="F7" s="143"/>
      <c r="G7" s="143"/>
      <c r="H7" s="143"/>
      <c r="I7" s="143"/>
      <c r="J7" s="143"/>
      <c r="K7" s="143"/>
      <c r="L7" s="143"/>
      <c r="M7" s="143"/>
      <c r="N7" s="143"/>
      <c r="O7" s="143"/>
      <c r="P7" s="143"/>
      <c r="Q7" s="143"/>
      <c r="R7" s="143"/>
      <c r="S7" s="143"/>
      <c r="T7" s="12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hFu8WgRKIhvNs1ierqZf+w4MQqZQWyHkF7+L2ZJEG2XJAmN/UAdhC+F8q/odt9Ux8MmZFTsxUVwQtMUnuM5Ug==" saltValue="rCWctTpCYgzc4jd3TZP6V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0904F-0A43-46B9-9CD8-3B4473A1B3A3}">
  <sheetPr>
    <pageSetUpPr fitToPage="1"/>
  </sheetPr>
  <dimension ref="A1:T24"/>
  <sheetViews>
    <sheetView showGridLines="0" zoomScaleNormal="100" workbookViewId="0">
      <selection activeCell="E3" sqref="E3"/>
    </sheetView>
  </sheetViews>
  <sheetFormatPr defaultRowHeight="16.5" x14ac:dyDescent="0.3"/>
  <cols>
    <col min="1" max="2" width="9.140625" style="47"/>
    <col min="3" max="4" width="3.140625" style="47" customWidth="1"/>
    <col min="5" max="5" width="49.85546875" style="47" customWidth="1"/>
    <col min="6" max="6" width="10" style="47" bestFit="1" customWidth="1"/>
    <col min="7" max="16" width="9.140625" style="47"/>
    <col min="17" max="17" width="9.85546875" style="47" bestFit="1" customWidth="1"/>
    <col min="18" max="16384" width="9.140625" style="47"/>
  </cols>
  <sheetData>
    <row r="1" spans="5:20" ht="72" x14ac:dyDescent="0.3">
      <c r="E1" s="117">
        <v>45046</v>
      </c>
      <c r="F1" s="118" t="s">
        <v>0</v>
      </c>
      <c r="G1" s="118" t="s">
        <v>33</v>
      </c>
      <c r="H1" s="118" t="s">
        <v>34</v>
      </c>
      <c r="I1" s="118" t="s">
        <v>35</v>
      </c>
      <c r="J1" s="118" t="s">
        <v>36</v>
      </c>
      <c r="K1" s="118" t="s">
        <v>37</v>
      </c>
      <c r="L1" s="118" t="s">
        <v>38</v>
      </c>
      <c r="M1" s="118" t="s">
        <v>39</v>
      </c>
      <c r="N1" s="118" t="s">
        <v>40</v>
      </c>
      <c r="O1" s="118" t="s">
        <v>41</v>
      </c>
      <c r="P1" s="118" t="s">
        <v>42</v>
      </c>
      <c r="Q1" s="118" t="s">
        <v>43</v>
      </c>
      <c r="R1" s="118" t="s">
        <v>127</v>
      </c>
      <c r="S1" s="118" t="s">
        <v>128</v>
      </c>
    </row>
    <row r="2" spans="5:20" ht="32.1" customHeight="1" x14ac:dyDescent="0.3">
      <c r="E2" s="119" t="s">
        <v>116</v>
      </c>
      <c r="F2" s="120">
        <v>949907844</v>
      </c>
      <c r="G2" s="121">
        <v>0.16411378600000859</v>
      </c>
      <c r="H2" s="121">
        <v>0.5307467064850524</v>
      </c>
      <c r="I2" s="121">
        <v>1.0485651227478021</v>
      </c>
      <c r="J2" s="121">
        <v>0.71507150842955447</v>
      </c>
      <c r="K2" s="121">
        <v>1.8920422932783509</v>
      </c>
      <c r="L2" s="121">
        <v>1.6942796623287348</v>
      </c>
      <c r="M2" s="121">
        <v>1.7766900543494168</v>
      </c>
      <c r="N2" s="121">
        <v>1.6661411008961569</v>
      </c>
      <c r="O2" s="121">
        <v>1.4932149638438252</v>
      </c>
      <c r="P2" s="121">
        <v>4.4056290165009999</v>
      </c>
      <c r="Q2" s="122">
        <v>31321</v>
      </c>
      <c r="R2" s="123">
        <v>0.21</v>
      </c>
      <c r="S2" s="123">
        <v>0.61662913051988377</v>
      </c>
    </row>
    <row r="4" spans="5:20" x14ac:dyDescent="0.3">
      <c r="E4" s="141" t="s">
        <v>47</v>
      </c>
      <c r="F4" s="141"/>
      <c r="G4" s="141"/>
      <c r="H4" s="141"/>
      <c r="I4" s="141"/>
      <c r="J4" s="141"/>
      <c r="K4" s="141"/>
      <c r="L4" s="141"/>
      <c r="M4" s="141"/>
      <c r="N4" s="141"/>
      <c r="O4" s="141"/>
      <c r="P4" s="141"/>
      <c r="Q4" s="141"/>
      <c r="R4" s="141"/>
      <c r="S4" s="141"/>
      <c r="T4" s="124"/>
    </row>
    <row r="5" spans="5:20" x14ac:dyDescent="0.3">
      <c r="E5" s="141" t="s">
        <v>115</v>
      </c>
      <c r="F5" s="141"/>
      <c r="G5" s="141"/>
      <c r="H5" s="141"/>
      <c r="I5" s="141"/>
      <c r="J5" s="141"/>
      <c r="K5" s="141"/>
      <c r="L5" s="141"/>
      <c r="M5" s="141"/>
      <c r="N5" s="141"/>
      <c r="O5" s="141"/>
      <c r="P5" s="141"/>
      <c r="Q5" s="141"/>
      <c r="R5" s="141"/>
      <c r="S5" s="141"/>
      <c r="T5" s="124"/>
    </row>
    <row r="6" spans="5:20" x14ac:dyDescent="0.3">
      <c r="E6" s="142" t="s">
        <v>48</v>
      </c>
      <c r="F6" s="142"/>
      <c r="G6" s="142"/>
      <c r="H6" s="142"/>
      <c r="I6" s="142"/>
      <c r="J6" s="142"/>
      <c r="K6" s="142"/>
      <c r="L6" s="142"/>
      <c r="M6" s="142"/>
      <c r="N6" s="142"/>
      <c r="O6" s="142"/>
      <c r="P6" s="142"/>
      <c r="Q6" s="142"/>
      <c r="R6" s="142"/>
      <c r="S6" s="142"/>
      <c r="T6" s="124"/>
    </row>
    <row r="7" spans="5:20" ht="32.25" customHeight="1" x14ac:dyDescent="0.3">
      <c r="E7" s="143" t="s">
        <v>118</v>
      </c>
      <c r="F7" s="143"/>
      <c r="G7" s="143"/>
      <c r="H7" s="143"/>
      <c r="I7" s="143"/>
      <c r="J7" s="143"/>
      <c r="K7" s="143"/>
      <c r="L7" s="143"/>
      <c r="M7" s="143"/>
      <c r="N7" s="143"/>
      <c r="O7" s="143"/>
      <c r="P7" s="143"/>
      <c r="Q7" s="143"/>
      <c r="R7" s="143"/>
      <c r="S7" s="143"/>
      <c r="T7" s="12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iEbuxaAvY6fF+Sv1tDwe3BA/wVV1Zs9jeRAQ+y0MPA+0gIdtSpAaG7eTLGgyym4EEQC19woOvixyR0Udveuypw==" saltValue="IGsR9d3P/HIRivk48I8d5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E1:T7"/>
  <sheetViews>
    <sheetView showGridLines="0" zoomScaleNormal="100" workbookViewId="0">
      <selection activeCell="E8" sqref="E8"/>
    </sheetView>
  </sheetViews>
  <sheetFormatPr defaultRowHeight="16.5" x14ac:dyDescent="0.3"/>
  <cols>
    <col min="1" max="2" width="9.140625" style="47"/>
    <col min="3" max="4" width="3.140625" style="47" customWidth="1"/>
    <col min="5" max="5" width="48.140625" style="47" customWidth="1"/>
    <col min="6" max="6" width="10" style="47" bestFit="1" customWidth="1"/>
    <col min="7" max="16" width="9.140625" style="47"/>
    <col min="17" max="17" width="9.85546875" style="47" bestFit="1" customWidth="1"/>
    <col min="18" max="16384" width="9.140625" style="47"/>
  </cols>
  <sheetData>
    <row r="1" spans="5:20" ht="72" x14ac:dyDescent="0.3">
      <c r="E1" s="107">
        <v>45016</v>
      </c>
      <c r="F1" s="108" t="s">
        <v>0</v>
      </c>
      <c r="G1" s="108" t="s">
        <v>33</v>
      </c>
      <c r="H1" s="108" t="s">
        <v>34</v>
      </c>
      <c r="I1" s="108" t="s">
        <v>35</v>
      </c>
      <c r="J1" s="108" t="s">
        <v>36</v>
      </c>
      <c r="K1" s="108" t="s">
        <v>37</v>
      </c>
      <c r="L1" s="108" t="s">
        <v>38</v>
      </c>
      <c r="M1" s="108" t="s">
        <v>39</v>
      </c>
      <c r="N1" s="108" t="s">
        <v>40</v>
      </c>
      <c r="O1" s="108" t="s">
        <v>41</v>
      </c>
      <c r="P1" s="108" t="s">
        <v>42</v>
      </c>
      <c r="Q1" s="108" t="s">
        <v>43</v>
      </c>
      <c r="R1" s="108" t="s">
        <v>127</v>
      </c>
      <c r="S1" s="108" t="s">
        <v>128</v>
      </c>
    </row>
    <row r="2" spans="5:20" ht="32.1" customHeight="1" x14ac:dyDescent="0.3">
      <c r="E2" s="80" t="s">
        <v>116</v>
      </c>
      <c r="F2" s="110">
        <v>949907844</v>
      </c>
      <c r="G2" s="111">
        <v>0.20098666199999116</v>
      </c>
      <c r="H2" s="111">
        <v>0.55005500633358295</v>
      </c>
      <c r="I2" s="111">
        <v>1.0503040359950422</v>
      </c>
      <c r="J2" s="111">
        <v>0.55005500633358295</v>
      </c>
      <c r="K2" s="111">
        <v>1.8573551265804733</v>
      </c>
      <c r="L2" s="111">
        <v>1.6906549473204135</v>
      </c>
      <c r="M2" s="111">
        <v>1.7676071401471649</v>
      </c>
      <c r="N2" s="111">
        <v>1.6571743180118004</v>
      </c>
      <c r="O2" s="111">
        <v>1.487669012744397</v>
      </c>
      <c r="P2" s="111">
        <v>4.4110665746139999</v>
      </c>
      <c r="Q2" s="112">
        <v>31321</v>
      </c>
      <c r="R2" s="113">
        <v>0.21</v>
      </c>
      <c r="S2" s="113">
        <v>0.61662913051988377</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hK8gq7UXV4exLm01bui1U5IVYEc6/ychc1V8i/4TevdU+32sE5iTyeS+2XnqfpAl9db4KIKQRSfXA8VnUCIRKw==" saltValue="XPplyyTA3ALSG1DUr9qJ8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6" width="9.140625" style="47"/>
    <col min="17" max="17" width="9.85546875" style="47" bestFit="1" customWidth="1"/>
    <col min="18" max="16384" width="9.140625" style="47"/>
  </cols>
  <sheetData>
    <row r="1" spans="5:20" ht="72" x14ac:dyDescent="0.3">
      <c r="E1" s="107">
        <v>44985</v>
      </c>
      <c r="F1" s="108" t="s">
        <v>0</v>
      </c>
      <c r="G1" s="108" t="s">
        <v>33</v>
      </c>
      <c r="H1" s="108" t="s">
        <v>34</v>
      </c>
      <c r="I1" s="108" t="s">
        <v>35</v>
      </c>
      <c r="J1" s="108" t="s">
        <v>36</v>
      </c>
      <c r="K1" s="108" t="s">
        <v>37</v>
      </c>
      <c r="L1" s="108" t="s">
        <v>38</v>
      </c>
      <c r="M1" s="108" t="s">
        <v>39</v>
      </c>
      <c r="N1" s="108" t="s">
        <v>40</v>
      </c>
      <c r="O1" s="108" t="s">
        <v>41</v>
      </c>
      <c r="P1" s="108" t="s">
        <v>42</v>
      </c>
      <c r="Q1" s="108" t="s">
        <v>43</v>
      </c>
      <c r="R1" s="108" t="s">
        <v>125</v>
      </c>
      <c r="S1" s="108" t="s">
        <v>126</v>
      </c>
    </row>
    <row r="2" spans="5:20" ht="32.1" customHeight="1" x14ac:dyDescent="0.3">
      <c r="E2" s="80" t="s">
        <v>116</v>
      </c>
      <c r="F2" s="110">
        <v>949907844</v>
      </c>
      <c r="G2" s="111">
        <v>0.16471449499999569</v>
      </c>
      <c r="H2" s="111">
        <v>0.53269654691765478</v>
      </c>
      <c r="I2" s="111">
        <v>0.99649381867330522</v>
      </c>
      <c r="J2" s="111">
        <v>0.34836817077568139</v>
      </c>
      <c r="K2" s="111">
        <v>1.7664559318642192</v>
      </c>
      <c r="L2" s="111">
        <v>1.6746353460399099</v>
      </c>
      <c r="M2" s="111">
        <v>1.7551196801517843</v>
      </c>
      <c r="N2" s="111">
        <v>1.6428798051874471</v>
      </c>
      <c r="O2" s="111">
        <v>1.4790198159370327</v>
      </c>
      <c r="P2" s="111">
        <v>4.4155015285620003</v>
      </c>
      <c r="Q2" s="112">
        <v>31321</v>
      </c>
      <c r="R2" s="113">
        <v>0.21</v>
      </c>
      <c r="S2" s="113">
        <v>0.61714923815278167</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7PsteFSnELde9D5C6xp3Ej6ALLr7b2W7BfB//SJoOLkoVEZYHg8dWhub1QZivLZ2uW+8idequ7y7N2Ff4TtXAA==" saltValue="WSDeorK2/+mrKq1GfsCHK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E1:T7"/>
  <sheetViews>
    <sheetView showGridLines="0" zoomScaleNormal="100" workbookViewId="0">
      <selection activeCell="E1" sqref="E1"/>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44957</v>
      </c>
      <c r="F1" s="108" t="s">
        <v>0</v>
      </c>
      <c r="G1" s="108" t="s">
        <v>33</v>
      </c>
      <c r="H1" s="108" t="s">
        <v>34</v>
      </c>
      <c r="I1" s="108" t="s">
        <v>35</v>
      </c>
      <c r="J1" s="108" t="s">
        <v>36</v>
      </c>
      <c r="K1" s="108" t="s">
        <v>37</v>
      </c>
      <c r="L1" s="108" t="s">
        <v>38</v>
      </c>
      <c r="M1" s="108" t="s">
        <v>39</v>
      </c>
      <c r="N1" s="108" t="s">
        <v>40</v>
      </c>
      <c r="O1" s="108" t="s">
        <v>41</v>
      </c>
      <c r="P1" s="108" t="s">
        <v>42</v>
      </c>
      <c r="Q1" s="108" t="s">
        <v>43</v>
      </c>
      <c r="R1" s="108" t="s">
        <v>125</v>
      </c>
      <c r="S1" s="108" t="s">
        <v>126</v>
      </c>
    </row>
    <row r="2" spans="5:20" ht="32.1" customHeight="1" x14ac:dyDescent="0.3">
      <c r="E2" s="80" t="s">
        <v>116</v>
      </c>
      <c r="F2" s="110">
        <v>949907844</v>
      </c>
      <c r="G2" s="111">
        <v>0.18335166900000921</v>
      </c>
      <c r="H2" s="111">
        <v>0.51508462159799429</v>
      </c>
      <c r="I2" s="111">
        <v>0.97948623186976391</v>
      </c>
      <c r="J2" s="111">
        <v>0.18335166900000921</v>
      </c>
      <c r="K2" s="111">
        <v>1.7125837681348788</v>
      </c>
      <c r="L2" s="111">
        <v>1.6644500472953183</v>
      </c>
      <c r="M2" s="111">
        <v>1.7459796243506354</v>
      </c>
      <c r="N2" s="111">
        <v>1.6308819235579142</v>
      </c>
      <c r="O2" s="111">
        <v>1.4726530331088394</v>
      </c>
      <c r="P2" s="111">
        <v>4.420969155531</v>
      </c>
      <c r="Q2" s="112">
        <v>31321</v>
      </c>
      <c r="R2" s="113">
        <v>0.21</v>
      </c>
      <c r="S2" s="113">
        <v>0.61714923815278167</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rZ35Ax7HQ+5iyJAeBvweoy38YRPVBwemQCEAYshOYAu8txseNe/8UJ+R7tTqPMrbBjlHmBso0RfPTuPp0sKXoA==" saltValue="yljpnkuEjLKasxaccfeNG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44926</v>
      </c>
      <c r="F1" s="108" t="s">
        <v>0</v>
      </c>
      <c r="G1" s="108" t="s">
        <v>33</v>
      </c>
      <c r="H1" s="108" t="s">
        <v>34</v>
      </c>
      <c r="I1" s="108" t="s">
        <v>35</v>
      </c>
      <c r="J1" s="108" t="s">
        <v>36</v>
      </c>
      <c r="K1" s="108" t="s">
        <v>37</v>
      </c>
      <c r="L1" s="108" t="s">
        <v>38</v>
      </c>
      <c r="M1" s="108" t="s">
        <v>39</v>
      </c>
      <c r="N1" s="108" t="s">
        <v>40</v>
      </c>
      <c r="O1" s="108" t="s">
        <v>41</v>
      </c>
      <c r="P1" s="108" t="s">
        <v>42</v>
      </c>
      <c r="Q1" s="108" t="s">
        <v>43</v>
      </c>
      <c r="R1" s="108" t="s">
        <v>125</v>
      </c>
      <c r="S1" s="108" t="s">
        <v>126</v>
      </c>
    </row>
    <row r="2" spans="5:20" ht="32.1" customHeight="1" x14ac:dyDescent="0.3">
      <c r="E2" s="80" t="s">
        <v>116</v>
      </c>
      <c r="F2" s="110">
        <v>949907844</v>
      </c>
      <c r="G2" s="111">
        <v>0.18368846400000916</v>
      </c>
      <c r="H2" s="111">
        <v>0.4975124375913742</v>
      </c>
      <c r="I2" s="111">
        <v>0.92524056240774755</v>
      </c>
      <c r="J2" s="111">
        <v>1.6399552735708589</v>
      </c>
      <c r="K2" s="111">
        <v>1.6399552735708589</v>
      </c>
      <c r="L2" s="111">
        <v>1.6610758905453826</v>
      </c>
      <c r="M2" s="111">
        <v>1.733084044324551</v>
      </c>
      <c r="N2" s="111">
        <v>1.6191737951983587</v>
      </c>
      <c r="O2" s="111">
        <v>1.4652328762477129</v>
      </c>
      <c r="P2" s="111">
        <v>4.4259399576699998</v>
      </c>
      <c r="Q2" s="112">
        <v>31321</v>
      </c>
      <c r="R2" s="113">
        <v>0.21</v>
      </c>
      <c r="S2" s="113">
        <v>0.61714923815278167</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DkQkbqRPsEmVEFsfk3x8/aqWT6Faq4MissY5e0jLqJKVDkmJUfXG9vNTl31epalHRTiD+fWri6fyKoA/RgAKCA==" saltValue="N0ZnSqhtSlyyEMzs3/R3d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E1:T7"/>
  <sheetViews>
    <sheetView showGridLines="0" zoomScaleNormal="100" workbookViewId="0">
      <selection activeCell="E1" sqref="E1"/>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44895</v>
      </c>
      <c r="F1" s="108" t="s">
        <v>0</v>
      </c>
      <c r="G1" s="108" t="s">
        <v>33</v>
      </c>
      <c r="H1" s="108" t="s">
        <v>34</v>
      </c>
      <c r="I1" s="108" t="s">
        <v>35</v>
      </c>
      <c r="J1" s="108" t="s">
        <v>36</v>
      </c>
      <c r="K1" s="108" t="s">
        <v>37</v>
      </c>
      <c r="L1" s="108" t="s">
        <v>38</v>
      </c>
      <c r="M1" s="108" t="s">
        <v>39</v>
      </c>
      <c r="N1" s="108" t="s">
        <v>40</v>
      </c>
      <c r="O1" s="108" t="s">
        <v>41</v>
      </c>
      <c r="P1" s="108" t="s">
        <v>42</v>
      </c>
      <c r="Q1" s="108" t="s">
        <v>43</v>
      </c>
      <c r="R1" s="108" t="s">
        <v>124</v>
      </c>
      <c r="S1" s="108" t="s">
        <v>123</v>
      </c>
    </row>
    <row r="2" spans="5:20" ht="32.1" customHeight="1" x14ac:dyDescent="0.3">
      <c r="E2" s="80" t="s">
        <v>116</v>
      </c>
      <c r="F2" s="110">
        <v>949907844</v>
      </c>
      <c r="G2" s="111">
        <v>0.14716703499999539</v>
      </c>
      <c r="H2" s="111">
        <v>0.46133973093938074</v>
      </c>
      <c r="I2" s="111">
        <v>0.87085417835284229</v>
      </c>
      <c r="J2" s="111">
        <v>1.4535967200829836</v>
      </c>
      <c r="K2" s="111">
        <v>1.5861168132510706</v>
      </c>
      <c r="L2" s="111">
        <v>1.657689788614447</v>
      </c>
      <c r="M2" s="111">
        <v>1.7242210518503942</v>
      </c>
      <c r="N2" s="111">
        <v>1.6074327186909043</v>
      </c>
      <c r="O2" s="111">
        <v>1.458007079353818</v>
      </c>
      <c r="P2" s="111">
        <v>4.4309238426800004</v>
      </c>
      <c r="Q2" s="112">
        <v>31321</v>
      </c>
      <c r="R2" s="113">
        <v>0.21</v>
      </c>
      <c r="S2" s="113">
        <v>0.61602935658428748</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urf97ZsY/YZk+CeJaOuWKiDbrintmFVkDXh1Wy/k+cJBH6Qnn1zdySW4y6pvtWr/9ERwwedHtewTEshhbuhWw==" saltValue="8RL310qUU1VY3FwsqGTkz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44865</v>
      </c>
      <c r="F1" s="108" t="s">
        <v>0</v>
      </c>
      <c r="G1" s="108" t="s">
        <v>33</v>
      </c>
      <c r="H1" s="108" t="s">
        <v>34</v>
      </c>
      <c r="I1" s="108" t="s">
        <v>35</v>
      </c>
      <c r="J1" s="108" t="s">
        <v>36</v>
      </c>
      <c r="K1" s="108" t="s">
        <v>37</v>
      </c>
      <c r="L1" s="108" t="s">
        <v>38</v>
      </c>
      <c r="M1" s="108" t="s">
        <v>39</v>
      </c>
      <c r="N1" s="108" t="s">
        <v>40</v>
      </c>
      <c r="O1" s="108" t="s">
        <v>41</v>
      </c>
      <c r="P1" s="108" t="s">
        <v>42</v>
      </c>
      <c r="Q1" s="108" t="s">
        <v>43</v>
      </c>
      <c r="R1" s="108" t="s">
        <v>124</v>
      </c>
      <c r="S1" s="108" t="s">
        <v>123</v>
      </c>
    </row>
    <row r="2" spans="5:20" ht="32.1" customHeight="1" x14ac:dyDescent="0.3">
      <c r="E2" s="80" t="s">
        <v>116</v>
      </c>
      <c r="F2" s="110">
        <v>949907844</v>
      </c>
      <c r="G2" s="111">
        <v>0.16583747900000834</v>
      </c>
      <c r="H2" s="111">
        <v>0.4620218069955051</v>
      </c>
      <c r="I2" s="111">
        <v>0.83472454013171493</v>
      </c>
      <c r="J2" s="111">
        <v>1.3045098765763541</v>
      </c>
      <c r="K2" s="111">
        <v>1.5505324113514796</v>
      </c>
      <c r="L2" s="111">
        <v>1.6602112650671019</v>
      </c>
      <c r="M2" s="111">
        <v>1.7187400908027506</v>
      </c>
      <c r="N2" s="111">
        <v>1.5980166669441243</v>
      </c>
      <c r="O2" s="111">
        <v>1.4553206511979555</v>
      </c>
      <c r="P2" s="111">
        <v>4.4369572199210001</v>
      </c>
      <c r="Q2" s="112">
        <v>31321</v>
      </c>
      <c r="R2" s="113">
        <v>0.21</v>
      </c>
      <c r="S2" s="113">
        <v>0.61602935658428748</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UWDF9rDCWAxE1TgjmLxRsel+9V7hSwqcv3nqnCarkkRBhH3dHppiWMcelk7bjKE+TfPoUuut+LlKFtztDhLd2w==" saltValue="H7yVmXLiiKNZLLPi8AmwH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44834</v>
      </c>
      <c r="F1" s="108" t="s">
        <v>0</v>
      </c>
      <c r="G1" s="108" t="s">
        <v>33</v>
      </c>
      <c r="H1" s="108" t="s">
        <v>34</v>
      </c>
      <c r="I1" s="108" t="s">
        <v>35</v>
      </c>
      <c r="J1" s="108" t="s">
        <v>36</v>
      </c>
      <c r="K1" s="108" t="s">
        <v>37</v>
      </c>
      <c r="L1" s="108" t="s">
        <v>38</v>
      </c>
      <c r="M1" s="108" t="s">
        <v>39</v>
      </c>
      <c r="N1" s="108" t="s">
        <v>40</v>
      </c>
      <c r="O1" s="108" t="s">
        <v>41</v>
      </c>
      <c r="P1" s="108" t="s">
        <v>42</v>
      </c>
      <c r="Q1" s="108" t="s">
        <v>43</v>
      </c>
      <c r="R1" s="108" t="s">
        <v>124</v>
      </c>
      <c r="S1" s="108" t="s">
        <v>123</v>
      </c>
    </row>
    <row r="2" spans="5:20" ht="32.1" customHeight="1" x14ac:dyDescent="0.3">
      <c r="E2" s="80" t="s">
        <v>116</v>
      </c>
      <c r="F2" s="110">
        <v>949907844</v>
      </c>
      <c r="G2" s="111">
        <v>0.14762871400000321</v>
      </c>
      <c r="H2" s="111">
        <v>0.42561065885287075</v>
      </c>
      <c r="I2" s="111">
        <v>0.79866270397161987</v>
      </c>
      <c r="J2" s="111">
        <v>1.1367871783781291</v>
      </c>
      <c r="K2" s="111">
        <v>1.5151515152198147</v>
      </c>
      <c r="L2" s="111">
        <v>1.6630571126543536</v>
      </c>
      <c r="M2" s="111">
        <v>1.7094978432819818</v>
      </c>
      <c r="N2" s="111">
        <v>1.5888916872028869</v>
      </c>
      <c r="O2" s="111">
        <v>1.4509751456958764</v>
      </c>
      <c r="P2" s="111">
        <v>4.4424919117039998</v>
      </c>
      <c r="Q2" s="112">
        <v>31321</v>
      </c>
      <c r="R2" s="113">
        <v>0.21</v>
      </c>
      <c r="S2" s="113">
        <v>0.61602935658428748</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5VnSFTXU9ZD26w9vHq4Gb+3btysag5GA0pXji08/2JPFQuK5UpNd28q/xaUQwXM0gD0d4bn/iQxdFagT8EA2Iw==" saltValue="bdaAdnqYPumYysCnTervI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116F3-6738-471E-87C5-6C77DC8B1A18}">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45900</v>
      </c>
      <c r="F1" s="79" t="s">
        <v>0</v>
      </c>
      <c r="G1" s="79" t="s">
        <v>33</v>
      </c>
      <c r="H1" s="79" t="s">
        <v>34</v>
      </c>
      <c r="I1" s="79" t="s">
        <v>35</v>
      </c>
      <c r="J1" s="79" t="s">
        <v>36</v>
      </c>
      <c r="K1" s="79" t="s">
        <v>37</v>
      </c>
      <c r="L1" s="79" t="s">
        <v>38</v>
      </c>
      <c r="M1" s="79" t="s">
        <v>39</v>
      </c>
      <c r="N1" s="79" t="s">
        <v>40</v>
      </c>
      <c r="O1" s="79" t="s">
        <v>41</v>
      </c>
      <c r="P1" s="79" t="s">
        <v>42</v>
      </c>
      <c r="Q1" s="79" t="s">
        <v>43</v>
      </c>
      <c r="R1" s="133" t="s">
        <v>145</v>
      </c>
      <c r="S1" s="133" t="s">
        <v>146</v>
      </c>
    </row>
    <row r="2" spans="5:20" ht="32.1" customHeight="1" x14ac:dyDescent="0.3">
      <c r="E2" s="80" t="s">
        <v>116</v>
      </c>
      <c r="F2" s="81">
        <v>949907844</v>
      </c>
      <c r="G2" s="82">
        <v>0.25733402000001071</v>
      </c>
      <c r="H2" s="82">
        <v>0.70653110499381278</v>
      </c>
      <c r="I2" s="82">
        <v>1.3879250530032694</v>
      </c>
      <c r="J2" s="82">
        <v>1.8473335669721758</v>
      </c>
      <c r="K2" s="82">
        <v>2.7968337748716765</v>
      </c>
      <c r="L2" s="82">
        <v>2.5487455389266778</v>
      </c>
      <c r="M2" s="82">
        <v>2.1435552815212144</v>
      </c>
      <c r="N2" s="82">
        <v>2.0791625882758291</v>
      </c>
      <c r="O2" s="82">
        <v>1.8692602164497307</v>
      </c>
      <c r="P2" s="82">
        <v>4.304567076593</v>
      </c>
      <c r="Q2" s="83">
        <v>31321</v>
      </c>
      <c r="R2" s="134">
        <v>0.21</v>
      </c>
      <c r="S2" s="134">
        <v>0.61735005333903603</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A3Sl0fIRiPIKgJD9cOgFQHBvRAVVcWStIuytgQ4jj7g+3ifINrOdwtXzyfv8JWI2kVZMQqMwRAdh64oykPmV/g==" saltValue="LlkemX5CfKQ4iNy90R31R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44804</v>
      </c>
      <c r="F1" s="108" t="s">
        <v>0</v>
      </c>
      <c r="G1" s="108" t="s">
        <v>33</v>
      </c>
      <c r="H1" s="108" t="s">
        <v>34</v>
      </c>
      <c r="I1" s="108" t="s">
        <v>35</v>
      </c>
      <c r="J1" s="108" t="s">
        <v>36</v>
      </c>
      <c r="K1" s="108" t="s">
        <v>37</v>
      </c>
      <c r="L1" s="108" t="s">
        <v>38</v>
      </c>
      <c r="M1" s="108" t="s">
        <v>39</v>
      </c>
      <c r="N1" s="108" t="s">
        <v>40</v>
      </c>
      <c r="O1" s="108" t="s">
        <v>41</v>
      </c>
      <c r="P1" s="108" t="s">
        <v>42</v>
      </c>
      <c r="Q1" s="108" t="s">
        <v>43</v>
      </c>
      <c r="R1" s="108" t="s">
        <v>121</v>
      </c>
      <c r="S1" s="108" t="s">
        <v>122</v>
      </c>
    </row>
    <row r="2" spans="5:20" ht="32.1" customHeight="1" x14ac:dyDescent="0.3">
      <c r="E2" s="80" t="s">
        <v>116</v>
      </c>
      <c r="F2" s="110">
        <v>949907844</v>
      </c>
      <c r="G2" s="111">
        <v>0.14784697800001023</v>
      </c>
      <c r="H2" s="111">
        <v>0.40763387041247157</v>
      </c>
      <c r="I2" s="111">
        <v>0.76236519118504376</v>
      </c>
      <c r="J2" s="111">
        <v>0.98770033507527</v>
      </c>
      <c r="K2" s="111">
        <v>1.4794007493580841</v>
      </c>
      <c r="L2" s="111">
        <v>1.6655949593584074</v>
      </c>
      <c r="M2" s="111">
        <v>1.7039832136641841</v>
      </c>
      <c r="N2" s="111">
        <v>1.5794322055440846</v>
      </c>
      <c r="O2" s="111">
        <v>1.4464605831347566</v>
      </c>
      <c r="P2" s="111">
        <v>4.4485662604170004</v>
      </c>
      <c r="Q2" s="112">
        <v>31321</v>
      </c>
      <c r="R2" s="113">
        <v>0.21</v>
      </c>
      <c r="S2" s="113">
        <v>0.61584720240702906</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xwJXLh/BzlnwlbMvLV2xaZXytDqCHqSxpjAFB8qYc+FGvq9VrFk1r4S4JbQc4oHQOJY/vTJ7MHFtNaaB/1fcsw==" saltValue="nLPwWKD3xHTfzpXHSy8Hj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44773</v>
      </c>
      <c r="F1" s="108" t="s">
        <v>0</v>
      </c>
      <c r="G1" s="108" t="s">
        <v>33</v>
      </c>
      <c r="H1" s="108" t="s">
        <v>34</v>
      </c>
      <c r="I1" s="108" t="s">
        <v>35</v>
      </c>
      <c r="J1" s="108" t="s">
        <v>36</v>
      </c>
      <c r="K1" s="108" t="s">
        <v>37</v>
      </c>
      <c r="L1" s="108" t="s">
        <v>38</v>
      </c>
      <c r="M1" s="108" t="s">
        <v>39</v>
      </c>
      <c r="N1" s="108" t="s">
        <v>40</v>
      </c>
      <c r="O1" s="108" t="s">
        <v>41</v>
      </c>
      <c r="P1" s="108" t="s">
        <v>42</v>
      </c>
      <c r="Q1" s="108" t="s">
        <v>43</v>
      </c>
      <c r="R1" s="108" t="s">
        <v>121</v>
      </c>
      <c r="S1" s="108" t="s">
        <v>122</v>
      </c>
    </row>
    <row r="2" spans="5:20" ht="32.1" customHeight="1" x14ac:dyDescent="0.3">
      <c r="E2" s="80" t="s">
        <v>116</v>
      </c>
      <c r="F2" s="110">
        <v>949907844</v>
      </c>
      <c r="G2" s="111">
        <v>0.12953367899999346</v>
      </c>
      <c r="H2" s="111">
        <v>0.37098868451228562</v>
      </c>
      <c r="I2" s="111">
        <v>0.72598659749740779</v>
      </c>
      <c r="J2" s="111">
        <v>0.83861349236968863</v>
      </c>
      <c r="K2" s="111">
        <v>1.4435695542213134</v>
      </c>
      <c r="L2" s="111">
        <v>1.6813074552271656</v>
      </c>
      <c r="M2" s="111">
        <v>1.6984540792055025</v>
      </c>
      <c r="N2" s="111">
        <v>1.572942811628697</v>
      </c>
      <c r="O2" s="111">
        <v>1.4462425927645794</v>
      </c>
      <c r="P2" s="111">
        <v>4.4546622823449997</v>
      </c>
      <c r="Q2" s="112">
        <v>31321</v>
      </c>
      <c r="R2" s="113">
        <v>0.21</v>
      </c>
      <c r="S2" s="113">
        <v>0.61584720240702906</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gRF3FvFnIZDA55szvB9KT+wijBhlCrXDXjUl5ad55JIbK+q2xCJQvXmPNyRwl6ZELw/90ov1aYshFjuc0bNacQ==" saltValue="Ceqj35jBdaIIOxbuRgMZQ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44742</v>
      </c>
      <c r="F1" s="108" t="s">
        <v>0</v>
      </c>
      <c r="G1" s="108" t="s">
        <v>33</v>
      </c>
      <c r="H1" s="108" t="s">
        <v>34</v>
      </c>
      <c r="I1" s="108" t="s">
        <v>35</v>
      </c>
      <c r="J1" s="108" t="s">
        <v>36</v>
      </c>
      <c r="K1" s="108" t="s">
        <v>37</v>
      </c>
      <c r="L1" s="108" t="s">
        <v>38</v>
      </c>
      <c r="M1" s="108" t="s">
        <v>39</v>
      </c>
      <c r="N1" s="108" t="s">
        <v>40</v>
      </c>
      <c r="O1" s="108" t="s">
        <v>41</v>
      </c>
      <c r="P1" s="108" t="s">
        <v>42</v>
      </c>
      <c r="Q1" s="108" t="s">
        <v>43</v>
      </c>
      <c r="R1" s="108" t="s">
        <v>121</v>
      </c>
      <c r="S1" s="108" t="s">
        <v>122</v>
      </c>
    </row>
    <row r="2" spans="5:20" ht="32.1" customHeight="1" x14ac:dyDescent="0.3">
      <c r="E2" s="80" t="s">
        <v>116</v>
      </c>
      <c r="F2" s="110">
        <v>949907844</v>
      </c>
      <c r="G2" s="111">
        <v>0.12970168599999443</v>
      </c>
      <c r="H2" s="111">
        <v>0.37147102484247352</v>
      </c>
      <c r="I2" s="111">
        <v>0.70816250442442552</v>
      </c>
      <c r="J2" s="111">
        <v>0.70816250442442552</v>
      </c>
      <c r="K2" s="111">
        <v>1.4454664919536064</v>
      </c>
      <c r="L2" s="111">
        <v>1.6901545916610194</v>
      </c>
      <c r="M2" s="111">
        <v>1.6966738176234619</v>
      </c>
      <c r="N2" s="111">
        <v>1.5691230082583774</v>
      </c>
      <c r="O2" s="111">
        <v>1.4452523289247843</v>
      </c>
      <c r="P2" s="111">
        <v>4.4613061269000003</v>
      </c>
      <c r="Q2" s="112">
        <v>31321</v>
      </c>
      <c r="R2" s="113">
        <v>0.21</v>
      </c>
      <c r="S2" s="113">
        <v>0.61584720240702906</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jp3qsQzdXwrV/TqPtSHx18awT6Z7xdVoyZWRO8W2MMb+p2Un0Y5Oo8PokPiayN0mxkedL5RamWKYkmt3iG5aeQ==" saltValue="ESxQJQTThqez0LidDqfMv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E1:T7"/>
  <sheetViews>
    <sheetView showGridLines="0" zoomScaleNormal="100" workbookViewId="0">
      <selection activeCell="E1" sqref="E1"/>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44712</v>
      </c>
      <c r="F1" s="108" t="s">
        <v>0</v>
      </c>
      <c r="G1" s="108" t="s">
        <v>33</v>
      </c>
      <c r="H1" s="108" t="s">
        <v>34</v>
      </c>
      <c r="I1" s="108" t="s">
        <v>35</v>
      </c>
      <c r="J1" s="108" t="s">
        <v>36</v>
      </c>
      <c r="K1" s="108" t="s">
        <v>37</v>
      </c>
      <c r="L1" s="108" t="s">
        <v>38</v>
      </c>
      <c r="M1" s="108" t="s">
        <v>39</v>
      </c>
      <c r="N1" s="108" t="s">
        <v>40</v>
      </c>
      <c r="O1" s="108" t="s">
        <v>41</v>
      </c>
      <c r="P1" s="108" t="s">
        <v>42</v>
      </c>
      <c r="Q1" s="108" t="s">
        <v>43</v>
      </c>
      <c r="R1" s="108" t="s">
        <v>120</v>
      </c>
      <c r="S1" s="108" t="s">
        <v>119</v>
      </c>
    </row>
    <row r="2" spans="5:20" ht="32.1" customHeight="1" x14ac:dyDescent="0.3">
      <c r="E2" s="80" t="s">
        <v>116</v>
      </c>
      <c r="F2" s="110">
        <v>949907844</v>
      </c>
      <c r="G2" s="111">
        <v>0.11129660499999972</v>
      </c>
      <c r="H2" s="111">
        <v>0.35329118623630418</v>
      </c>
      <c r="I2" s="111">
        <v>0.70908751663147918</v>
      </c>
      <c r="J2" s="111">
        <v>0.57771151684686828</v>
      </c>
      <c r="K2" s="111">
        <v>1.4283029509324807</v>
      </c>
      <c r="L2" s="111">
        <v>1.6990277697156886</v>
      </c>
      <c r="M2" s="111">
        <v>1.6948899321763689</v>
      </c>
      <c r="N2" s="111">
        <v>1.5622975387174387</v>
      </c>
      <c r="O2" s="111">
        <v>1.4448887394779453</v>
      </c>
      <c r="P2" s="111">
        <v>4.4679758156689999</v>
      </c>
      <c r="Q2" s="112">
        <v>31321</v>
      </c>
      <c r="R2" s="113">
        <v>0.45000000000000007</v>
      </c>
      <c r="S2" s="113">
        <v>0.63261238749839366</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RPFLEqijtrTgZNM5U7ZQNbEOJULxAY0g/AickNGPT4PvEOl5jS6uzmbS2iWvthgL1wv/lat6CQSbpe0OETZSxA==" saltValue="JmwWqR6XK53GGKqDv07/k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44681</v>
      </c>
      <c r="F1" s="108" t="s">
        <v>0</v>
      </c>
      <c r="G1" s="108" t="s">
        <v>33</v>
      </c>
      <c r="H1" s="108" t="s">
        <v>34</v>
      </c>
      <c r="I1" s="108" t="s">
        <v>35</v>
      </c>
      <c r="J1" s="108" t="s">
        <v>36</v>
      </c>
      <c r="K1" s="108" t="s">
        <v>37</v>
      </c>
      <c r="L1" s="108" t="s">
        <v>38</v>
      </c>
      <c r="M1" s="108" t="s">
        <v>39</v>
      </c>
      <c r="N1" s="108" t="s">
        <v>40</v>
      </c>
      <c r="O1" s="108" t="s">
        <v>41</v>
      </c>
      <c r="P1" s="108" t="s">
        <v>42</v>
      </c>
      <c r="Q1" s="108" t="s">
        <v>43</v>
      </c>
      <c r="R1" s="108" t="s">
        <v>120</v>
      </c>
      <c r="S1" s="108" t="s">
        <v>119</v>
      </c>
    </row>
    <row r="2" spans="5:20" ht="32.1" customHeight="1" x14ac:dyDescent="0.3">
      <c r="E2" s="80" t="s">
        <v>116</v>
      </c>
      <c r="F2" s="110">
        <v>949907844</v>
      </c>
      <c r="G2" s="111">
        <v>0.13001485899999388</v>
      </c>
      <c r="H2" s="111">
        <v>0.35368577876715435</v>
      </c>
      <c r="I2" s="111">
        <v>0.70988230937731878</v>
      </c>
      <c r="J2" s="111">
        <v>0.46589638498755193</v>
      </c>
      <c r="K2" s="111">
        <v>1.4299153351023941</v>
      </c>
      <c r="L2" s="111">
        <v>1.720835634003004</v>
      </c>
      <c r="M2" s="111">
        <v>1.6968745138380203</v>
      </c>
      <c r="N2" s="111">
        <v>1.5611487151266701</v>
      </c>
      <c r="O2" s="111">
        <v>1.4466256806900502</v>
      </c>
      <c r="P2" s="111">
        <v>4.4752013125080001</v>
      </c>
      <c r="Q2" s="112">
        <v>31321</v>
      </c>
      <c r="R2" s="113">
        <v>0.45000000000000007</v>
      </c>
      <c r="S2" s="113">
        <v>0.63261238749839366</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118</v>
      </c>
      <c r="F7" s="137"/>
      <c r="G7" s="137"/>
      <c r="H7" s="137"/>
      <c r="I7" s="137"/>
      <c r="J7" s="137"/>
      <c r="K7" s="137"/>
      <c r="L7" s="137"/>
      <c r="M7" s="137"/>
      <c r="N7" s="137"/>
      <c r="O7" s="137"/>
      <c r="P7" s="137"/>
      <c r="Q7" s="137"/>
      <c r="R7" s="137"/>
      <c r="S7" s="137"/>
      <c r="T7" s="114"/>
    </row>
  </sheetData>
  <sheetProtection algorithmName="SHA-512" hashValue="3S09IUvaO4s42mPGtJ6Yp2cGNUcndBVjl2uNfB18lt8Nf5vQm8A1B7gDqOYrHSeTQL4B/9YmNhevIMzkpHh6EA==" saltValue="+EFw2PUOUolA5aCho1qNW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44651</v>
      </c>
      <c r="F1" s="108" t="s">
        <v>0</v>
      </c>
      <c r="G1" s="108" t="s">
        <v>33</v>
      </c>
      <c r="H1" s="108" t="s">
        <v>34</v>
      </c>
      <c r="I1" s="108" t="s">
        <v>35</v>
      </c>
      <c r="J1" s="108" t="s">
        <v>36</v>
      </c>
      <c r="K1" s="108" t="s">
        <v>37</v>
      </c>
      <c r="L1" s="108" t="s">
        <v>38</v>
      </c>
      <c r="M1" s="108" t="s">
        <v>39</v>
      </c>
      <c r="N1" s="108" t="s">
        <v>40</v>
      </c>
      <c r="O1" s="108" t="s">
        <v>41</v>
      </c>
      <c r="P1" s="108" t="s">
        <v>42</v>
      </c>
      <c r="Q1" s="108" t="s">
        <v>43</v>
      </c>
      <c r="R1" s="108" t="s">
        <v>120</v>
      </c>
      <c r="S1" s="108" t="s">
        <v>119</v>
      </c>
    </row>
    <row r="2" spans="5:20" ht="32.1" customHeight="1" x14ac:dyDescent="0.3">
      <c r="E2" s="80" t="s">
        <v>116</v>
      </c>
      <c r="F2" s="110">
        <v>949907844</v>
      </c>
      <c r="G2" s="111">
        <v>0.11156563800001074</v>
      </c>
      <c r="H2" s="111">
        <v>0.33544539712746513</v>
      </c>
      <c r="I2" s="111">
        <v>0.71081182232783924</v>
      </c>
      <c r="J2" s="111">
        <v>0.33544539712746513</v>
      </c>
      <c r="K2" s="111">
        <v>1.4509138883187722</v>
      </c>
      <c r="L2" s="111">
        <v>1.7297809092244876</v>
      </c>
      <c r="M2" s="111">
        <v>1.690978020649081</v>
      </c>
      <c r="N2" s="111">
        <v>1.5573029699761376</v>
      </c>
      <c r="O2" s="111">
        <v>1.4458787767779313</v>
      </c>
      <c r="P2" s="111">
        <v>4.4819251239920002</v>
      </c>
      <c r="Q2" s="112">
        <v>31321</v>
      </c>
      <c r="R2" s="113">
        <v>0.45000000000000007</v>
      </c>
      <c r="S2" s="113">
        <v>0.63261238749839366</v>
      </c>
    </row>
    <row r="4" spans="5:20" x14ac:dyDescent="0.3">
      <c r="E4" s="144" t="s">
        <v>47</v>
      </c>
      <c r="F4" s="144"/>
      <c r="G4" s="144"/>
      <c r="H4" s="144"/>
      <c r="I4" s="144"/>
      <c r="J4" s="144"/>
      <c r="K4" s="144"/>
      <c r="L4" s="144"/>
      <c r="M4" s="144"/>
      <c r="N4" s="144"/>
      <c r="O4" s="144"/>
      <c r="P4" s="144"/>
      <c r="Q4" s="144"/>
      <c r="R4" s="144"/>
      <c r="S4" s="144"/>
      <c r="T4" s="114"/>
    </row>
    <row r="5" spans="5:20" x14ac:dyDescent="0.3">
      <c r="E5" s="144" t="s">
        <v>115</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37" t="s">
        <v>117</v>
      </c>
      <c r="F7" s="137"/>
      <c r="G7" s="137"/>
      <c r="H7" s="137"/>
      <c r="I7" s="137"/>
      <c r="J7" s="137"/>
      <c r="K7" s="137"/>
      <c r="L7" s="137"/>
      <c r="M7" s="137"/>
      <c r="N7" s="137"/>
      <c r="O7" s="137"/>
      <c r="P7" s="137"/>
      <c r="Q7" s="137"/>
      <c r="R7" s="137"/>
      <c r="S7" s="137"/>
      <c r="T7" s="114"/>
    </row>
  </sheetData>
  <sheetProtection algorithmName="SHA-512" hashValue="29j/QRnBgal89a1MD6lF0OvWUx0MU15ZM6EQ9Tk9/mIPoc7AjJO5zrD1N2Rl9DUu6EmZ+mvZX33ht2xr0gZhlg==" saltValue="ti6kTK9MRJ+ltkNTvoW2h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E1:T7"/>
  <sheetViews>
    <sheetView showGridLines="0" zoomScaleNormal="100" workbookViewId="0">
      <selection sqref="A1:XFD1048576"/>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44620</v>
      </c>
      <c r="F1" s="108" t="s">
        <v>0</v>
      </c>
      <c r="G1" s="108" t="s">
        <v>33</v>
      </c>
      <c r="H1" s="108" t="s">
        <v>34</v>
      </c>
      <c r="I1" s="108" t="s">
        <v>35</v>
      </c>
      <c r="J1" s="108" t="s">
        <v>36</v>
      </c>
      <c r="K1" s="108" t="s">
        <v>37</v>
      </c>
      <c r="L1" s="108" t="s">
        <v>38</v>
      </c>
      <c r="M1" s="108" t="s">
        <v>39</v>
      </c>
      <c r="N1" s="108" t="s">
        <v>40</v>
      </c>
      <c r="O1" s="108" t="s">
        <v>41</v>
      </c>
      <c r="P1" s="108" t="s">
        <v>42</v>
      </c>
      <c r="Q1" s="108" t="s">
        <v>43</v>
      </c>
      <c r="R1" s="108" t="s">
        <v>111</v>
      </c>
      <c r="S1" s="108" t="s">
        <v>112</v>
      </c>
    </row>
    <row r="2" spans="5:20" ht="32.1" customHeight="1" x14ac:dyDescent="0.3">
      <c r="E2" s="109" t="s">
        <v>54</v>
      </c>
      <c r="F2" s="110">
        <v>949907844</v>
      </c>
      <c r="G2" s="111">
        <v>0.11169024599999577</v>
      </c>
      <c r="H2" s="111">
        <v>0.35454375854488962</v>
      </c>
      <c r="I2" s="111">
        <v>0.71161048751937628</v>
      </c>
      <c r="J2" s="111">
        <v>0.22363026459599755</v>
      </c>
      <c r="K2" s="111">
        <v>1.4716981142944174</v>
      </c>
      <c r="L2" s="111">
        <v>1.7517023339475912</v>
      </c>
      <c r="M2" s="111">
        <v>1.6888501140202239</v>
      </c>
      <c r="N2" s="111">
        <v>1.55314098288033</v>
      </c>
      <c r="O2" s="111">
        <v>1.44909394944428</v>
      </c>
      <c r="P2" s="111">
        <v>4.4892088615430001</v>
      </c>
      <c r="Q2" s="112">
        <v>31321</v>
      </c>
      <c r="R2" s="113">
        <v>0.45000000000000007</v>
      </c>
      <c r="S2" s="113">
        <v>0.63353444211021293</v>
      </c>
    </row>
    <row r="4" spans="5:20" x14ac:dyDescent="0.3">
      <c r="E4" s="144" t="s">
        <v>47</v>
      </c>
      <c r="F4" s="144"/>
      <c r="G4" s="144"/>
      <c r="H4" s="144"/>
      <c r="I4" s="144"/>
      <c r="J4" s="144"/>
      <c r="K4" s="144"/>
      <c r="L4" s="144"/>
      <c r="M4" s="144"/>
      <c r="N4" s="144"/>
      <c r="O4" s="144"/>
      <c r="P4" s="144"/>
      <c r="Q4" s="144"/>
      <c r="R4" s="144"/>
      <c r="S4" s="144"/>
      <c r="T4" s="114"/>
    </row>
    <row r="5" spans="5:20" x14ac:dyDescent="0.3">
      <c r="E5" s="144" t="s">
        <v>57</v>
      </c>
      <c r="F5" s="144"/>
      <c r="G5" s="144"/>
      <c r="H5" s="144"/>
      <c r="I5" s="144"/>
      <c r="J5" s="144"/>
      <c r="K5" s="144"/>
      <c r="L5" s="144"/>
      <c r="M5" s="144"/>
      <c r="N5" s="144"/>
      <c r="O5" s="144"/>
      <c r="P5" s="144"/>
      <c r="Q5" s="144"/>
      <c r="R5" s="144"/>
      <c r="S5" s="144"/>
      <c r="T5" s="114"/>
    </row>
    <row r="6" spans="5:20" x14ac:dyDescent="0.3">
      <c r="E6" s="145" t="s">
        <v>48</v>
      </c>
      <c r="F6" s="145"/>
      <c r="G6" s="145"/>
      <c r="H6" s="145"/>
      <c r="I6" s="145"/>
      <c r="J6" s="145"/>
      <c r="K6" s="145"/>
      <c r="L6" s="145"/>
      <c r="M6" s="145"/>
      <c r="N6" s="145"/>
      <c r="O6" s="145"/>
      <c r="P6" s="145"/>
      <c r="Q6" s="145"/>
      <c r="R6" s="145"/>
      <c r="S6" s="145"/>
      <c r="T6" s="114"/>
    </row>
    <row r="7" spans="5:20" ht="75" customHeight="1" x14ac:dyDescent="0.3">
      <c r="E7" s="146" t="s">
        <v>114</v>
      </c>
      <c r="F7" s="146"/>
      <c r="G7" s="146"/>
      <c r="H7" s="146"/>
      <c r="I7" s="146"/>
      <c r="J7" s="146"/>
      <c r="K7" s="146"/>
      <c r="L7" s="146"/>
      <c r="M7" s="146"/>
      <c r="N7" s="146"/>
      <c r="O7" s="146"/>
      <c r="P7" s="146"/>
      <c r="Q7" s="146"/>
      <c r="R7" s="146"/>
      <c r="S7" s="146"/>
      <c r="T7" s="114"/>
    </row>
  </sheetData>
  <sheetProtection algorithmName="SHA-512" hashValue="WfpQ0ejH+nbvBWtNp9+kCHCmTRYTaXcb987D0zMtLPBZWlKXsBFzeCmLXhTV3wiEwTS5plIz4OUX/wzBntiIHg==" saltValue="8UN/ZLtJ40Ng5BcUI+wRn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44592</v>
      </c>
      <c r="F1" s="108" t="s">
        <v>0</v>
      </c>
      <c r="G1" s="108" t="s">
        <v>33</v>
      </c>
      <c r="H1" s="108" t="s">
        <v>34</v>
      </c>
      <c r="I1" s="108" t="s">
        <v>35</v>
      </c>
      <c r="J1" s="108" t="s">
        <v>36</v>
      </c>
      <c r="K1" s="108" t="s">
        <v>37</v>
      </c>
      <c r="L1" s="108" t="s">
        <v>38</v>
      </c>
      <c r="M1" s="108" t="s">
        <v>39</v>
      </c>
      <c r="N1" s="108" t="s">
        <v>40</v>
      </c>
      <c r="O1" s="108" t="s">
        <v>41</v>
      </c>
      <c r="P1" s="108" t="s">
        <v>42</v>
      </c>
      <c r="Q1" s="108" t="s">
        <v>43</v>
      </c>
      <c r="R1" s="108" t="s">
        <v>111</v>
      </c>
      <c r="S1" s="108" t="s">
        <v>112</v>
      </c>
    </row>
    <row r="2" spans="5:20" ht="32.1" customHeight="1" x14ac:dyDescent="0.3">
      <c r="E2" s="109" t="s">
        <v>54</v>
      </c>
      <c r="F2" s="110">
        <v>949907844</v>
      </c>
      <c r="G2" s="111">
        <v>0.11181513200000381</v>
      </c>
      <c r="H2" s="111">
        <v>0.35494115422467498</v>
      </c>
      <c r="I2" s="111">
        <v>0.71241094871712374</v>
      </c>
      <c r="J2" s="111">
        <v>0.11181513200000381</v>
      </c>
      <c r="K2" s="111">
        <v>1.4925373145421528</v>
      </c>
      <c r="L2" s="111">
        <v>1.760380987305088</v>
      </c>
      <c r="M2" s="111">
        <v>1.6867168911394614</v>
      </c>
      <c r="N2" s="111">
        <v>1.5489711111657201</v>
      </c>
      <c r="O2" s="111">
        <v>1.4506786054458765</v>
      </c>
      <c r="P2" s="111">
        <v>4.4965229548470003</v>
      </c>
      <c r="Q2" s="112">
        <v>31321</v>
      </c>
      <c r="R2" s="113">
        <v>0.45000000000000007</v>
      </c>
      <c r="S2" s="113">
        <v>0.63353444211021293</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75" customHeight="1" x14ac:dyDescent="0.3">
      <c r="E7" s="146" t="s">
        <v>113</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0qrQyiTQGNzZCF5CIcI0gZ3fa5uX4LXvvfvil57Z6of7TAOM6+rBQOsB2EH9FYoYQJ6VSldrVskY9mp7PTeNSA==" saltValue="GTjyLyyRiaeCfcYOQ3uIy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44561</v>
      </c>
      <c r="F1" s="108" t="s">
        <v>0</v>
      </c>
      <c r="G1" s="108" t="s">
        <v>33</v>
      </c>
      <c r="H1" s="108" t="s">
        <v>34</v>
      </c>
      <c r="I1" s="108" t="s">
        <v>35</v>
      </c>
      <c r="J1" s="108" t="s">
        <v>36</v>
      </c>
      <c r="K1" s="108" t="s">
        <v>37</v>
      </c>
      <c r="L1" s="108" t="s">
        <v>38</v>
      </c>
      <c r="M1" s="108" t="s">
        <v>39</v>
      </c>
      <c r="N1" s="108" t="s">
        <v>40</v>
      </c>
      <c r="O1" s="108" t="s">
        <v>41</v>
      </c>
      <c r="P1" s="108" t="s">
        <v>42</v>
      </c>
      <c r="Q1" s="108" t="s">
        <v>43</v>
      </c>
      <c r="R1" s="108" t="s">
        <v>111</v>
      </c>
      <c r="S1" s="108" t="s">
        <v>112</v>
      </c>
    </row>
    <row r="2" spans="5:20" ht="32.1" customHeight="1" x14ac:dyDescent="0.3">
      <c r="E2" s="109" t="s">
        <v>54</v>
      </c>
      <c r="F2" s="110">
        <v>949907844</v>
      </c>
      <c r="G2" s="111">
        <v>0.13062138499999598</v>
      </c>
      <c r="H2" s="111">
        <v>0.37411148544232997</v>
      </c>
      <c r="I2" s="111">
        <v>0.73211939250383828</v>
      </c>
      <c r="J2" s="111">
        <v>1.4942311345652159</v>
      </c>
      <c r="K2" s="111">
        <v>1.4942311345652159</v>
      </c>
      <c r="L2" s="111">
        <v>1.7757462257758982</v>
      </c>
      <c r="M2" s="111">
        <v>1.6845806913809325</v>
      </c>
      <c r="N2" s="111">
        <v>1.5462637055570383</v>
      </c>
      <c r="O2" s="111">
        <v>1.4529024239146704</v>
      </c>
      <c r="P2" s="111">
        <v>4.5038675827289998</v>
      </c>
      <c r="Q2" s="112">
        <v>31321</v>
      </c>
      <c r="R2" s="113">
        <v>0.45000000000000007</v>
      </c>
      <c r="S2" s="113">
        <v>0.63353444211021293</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75" customHeight="1" x14ac:dyDescent="0.3">
      <c r="E7" s="146" t="s">
        <v>110</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uPI0g0o7sxVj9bWYT7qaj96ReZV4rBQplL409CglATxbF89+blhfRmzkzut+1kpf6a5+TdKgioI3IMjELo3rvQ==" saltValue="qr1gMR1RAzcpAeFUyclt8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44530</v>
      </c>
      <c r="F1" s="108" t="s">
        <v>0</v>
      </c>
      <c r="G1" s="108" t="s">
        <v>33</v>
      </c>
      <c r="H1" s="108" t="s">
        <v>34</v>
      </c>
      <c r="I1" s="108" t="s">
        <v>35</v>
      </c>
      <c r="J1" s="108" t="s">
        <v>36</v>
      </c>
      <c r="K1" s="108" t="s">
        <v>37</v>
      </c>
      <c r="L1" s="108" t="s">
        <v>38</v>
      </c>
      <c r="M1" s="108" t="s">
        <v>39</v>
      </c>
      <c r="N1" s="108" t="s">
        <v>40</v>
      </c>
      <c r="O1" s="108" t="s">
        <v>41</v>
      </c>
      <c r="P1" s="108" t="s">
        <v>42</v>
      </c>
      <c r="Q1" s="108" t="s">
        <v>43</v>
      </c>
      <c r="R1" s="108" t="s">
        <v>108</v>
      </c>
      <c r="S1" s="108" t="s">
        <v>109</v>
      </c>
    </row>
    <row r="2" spans="5:20" ht="32.1" customHeight="1" x14ac:dyDescent="0.3">
      <c r="E2" s="109" t="s">
        <v>54</v>
      </c>
      <c r="F2" s="110">
        <v>949907844</v>
      </c>
      <c r="G2" s="111">
        <v>0.11208668000000088</v>
      </c>
      <c r="H2" s="111">
        <v>0.35580524369041022</v>
      </c>
      <c r="I2" s="111">
        <v>0.71415147533953061</v>
      </c>
      <c r="J2" s="111">
        <v>1.3618309071729007</v>
      </c>
      <c r="K2" s="111">
        <v>1.5154385312009966</v>
      </c>
      <c r="L2" s="111">
        <v>1.7848244900698695</v>
      </c>
      <c r="M2" s="111">
        <v>1.6827686590323632</v>
      </c>
      <c r="N2" s="111">
        <v>1.5412275607163961</v>
      </c>
      <c r="O2" s="111">
        <v>1.4561590663606516</v>
      </c>
      <c r="P2" s="111">
        <v>4.5107037894440003</v>
      </c>
      <c r="Q2" s="112">
        <v>31321</v>
      </c>
      <c r="R2" s="113">
        <v>0.45000000000000007</v>
      </c>
      <c r="S2" s="113">
        <v>0.6375285436042859</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75" customHeight="1" x14ac:dyDescent="0.3">
      <c r="E7" s="146" t="s">
        <v>110</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oIWek/SYGVvM9+UWW1Bx59lVRy7L3BsdU0qFJxiovTVUWxufIxN5Q5qMDfmkAW2xYrATrcMCYk+W2NgRLXDq+w==" saltValue="IRfiTayohphKTTUhFDPPo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A331E-1E63-4D14-8C18-AFBE5893363C}">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45869</v>
      </c>
      <c r="F1" s="79" t="s">
        <v>0</v>
      </c>
      <c r="G1" s="79" t="s">
        <v>33</v>
      </c>
      <c r="H1" s="79" t="s">
        <v>34</v>
      </c>
      <c r="I1" s="79" t="s">
        <v>35</v>
      </c>
      <c r="J1" s="79" t="s">
        <v>36</v>
      </c>
      <c r="K1" s="79" t="s">
        <v>37</v>
      </c>
      <c r="L1" s="79" t="s">
        <v>38</v>
      </c>
      <c r="M1" s="79" t="s">
        <v>39</v>
      </c>
      <c r="N1" s="79" t="s">
        <v>40</v>
      </c>
      <c r="O1" s="79" t="s">
        <v>41</v>
      </c>
      <c r="P1" s="79" t="s">
        <v>42</v>
      </c>
      <c r="Q1" s="79" t="s">
        <v>43</v>
      </c>
      <c r="R1" s="133" t="s">
        <v>145</v>
      </c>
      <c r="S1" s="133" t="s">
        <v>146</v>
      </c>
    </row>
    <row r="2" spans="5:20" ht="32.1" customHeight="1" x14ac:dyDescent="0.3">
      <c r="E2" s="80" t="s">
        <v>116</v>
      </c>
      <c r="F2" s="81">
        <v>949907844</v>
      </c>
      <c r="G2" s="82">
        <v>0.22352132000000857</v>
      </c>
      <c r="H2" s="82">
        <v>0.69096562484922686</v>
      </c>
      <c r="I2" s="82">
        <v>1.3386648131300083</v>
      </c>
      <c r="J2" s="82">
        <v>1.585918439298406</v>
      </c>
      <c r="K2" s="82">
        <v>2.7861047452161225</v>
      </c>
      <c r="L2" s="82">
        <v>2.5114021414567089</v>
      </c>
      <c r="M2" s="82">
        <v>2.122172637086428</v>
      </c>
      <c r="N2" s="82">
        <v>2.0647594176902428</v>
      </c>
      <c r="O2" s="82">
        <v>1.8535749268254964</v>
      </c>
      <c r="P2" s="82">
        <v>4.3070338823089998</v>
      </c>
      <c r="Q2" s="83">
        <v>31321</v>
      </c>
      <c r="R2" s="134">
        <v>0.21</v>
      </c>
      <c r="S2" s="134">
        <v>0.61735005333903603</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7jI+DtWvsMXLk7Ieu3bFNcoS63gaeJ/gMYTi5oCochBhLG1MMLOutK5RtC/XOBlQGrSUm9ZqvEnBS5fug2f0vQ==" saltValue="iaktCbiqBNh86ZM7rvQA+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44500</v>
      </c>
      <c r="F1" s="108" t="s">
        <v>0</v>
      </c>
      <c r="G1" s="108" t="s">
        <v>33</v>
      </c>
      <c r="H1" s="108" t="s">
        <v>34</v>
      </c>
      <c r="I1" s="108" t="s">
        <v>35</v>
      </c>
      <c r="J1" s="108" t="s">
        <v>36</v>
      </c>
      <c r="K1" s="108" t="s">
        <v>37</v>
      </c>
      <c r="L1" s="108" t="s">
        <v>38</v>
      </c>
      <c r="M1" s="108" t="s">
        <v>39</v>
      </c>
      <c r="N1" s="108" t="s">
        <v>40</v>
      </c>
      <c r="O1" s="108" t="s">
        <v>41</v>
      </c>
      <c r="P1" s="108" t="s">
        <v>42</v>
      </c>
      <c r="Q1" s="108" t="s">
        <v>43</v>
      </c>
      <c r="R1" s="108" t="s">
        <v>108</v>
      </c>
      <c r="S1" s="108" t="s">
        <v>109</v>
      </c>
    </row>
    <row r="2" spans="5:20" ht="32.1" customHeight="1" x14ac:dyDescent="0.3">
      <c r="E2" s="109" t="s">
        <v>54</v>
      </c>
      <c r="F2" s="110">
        <v>949907844</v>
      </c>
      <c r="G2" s="111">
        <v>0.13093902000000934</v>
      </c>
      <c r="H2" s="111">
        <v>0.35620547466923558</v>
      </c>
      <c r="I2" s="111">
        <v>0.71495766772236014</v>
      </c>
      <c r="J2" s="111">
        <v>1.2483449987089168</v>
      </c>
      <c r="K2" s="111">
        <v>1.5364188181903105</v>
      </c>
      <c r="L2" s="111">
        <v>1.8002692906420092</v>
      </c>
      <c r="M2" s="111">
        <v>1.6806220757794588</v>
      </c>
      <c r="N2" s="111">
        <v>1.5361072049754787</v>
      </c>
      <c r="O2" s="111">
        <v>1.4590502341497391</v>
      </c>
      <c r="P2" s="111">
        <v>4.5181082549290004</v>
      </c>
      <c r="Q2" s="112">
        <v>31321</v>
      </c>
      <c r="R2" s="113">
        <v>0.45000000000000007</v>
      </c>
      <c r="S2" s="113">
        <v>0.6375285436042859</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52.5" customHeight="1" x14ac:dyDescent="0.3">
      <c r="E7" s="146" t="s">
        <v>79</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YLIrvwuxwxDuoRaX7yhTtNDqNpPqX/uKh0eCe8QNke7um0Gvr8XaHVY0cXy2moVr9SMOoZzqp8s2nd/lQUBzTA==" saltValue="peJQlhGelGtVaZzxH+BXA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44469</v>
      </c>
      <c r="F1" s="108" t="s">
        <v>0</v>
      </c>
      <c r="G1" s="108" t="s">
        <v>33</v>
      </c>
      <c r="H1" s="108" t="s">
        <v>34</v>
      </c>
      <c r="I1" s="108" t="s">
        <v>35</v>
      </c>
      <c r="J1" s="108" t="s">
        <v>36</v>
      </c>
      <c r="K1" s="108" t="s">
        <v>37</v>
      </c>
      <c r="L1" s="108" t="s">
        <v>38</v>
      </c>
      <c r="M1" s="108" t="s">
        <v>39</v>
      </c>
      <c r="N1" s="108" t="s">
        <v>40</v>
      </c>
      <c r="O1" s="108" t="s">
        <v>41</v>
      </c>
      <c r="P1" s="108" t="s">
        <v>42</v>
      </c>
      <c r="Q1" s="108" t="s">
        <v>43</v>
      </c>
      <c r="R1" s="108" t="s">
        <v>108</v>
      </c>
      <c r="S1" s="108" t="s">
        <v>109</v>
      </c>
    </row>
    <row r="2" spans="5:20" ht="32.1" customHeight="1" x14ac:dyDescent="0.3">
      <c r="E2" s="109" t="s">
        <v>54</v>
      </c>
      <c r="F2" s="110">
        <v>949907844</v>
      </c>
      <c r="G2" s="111">
        <v>0.11235955099999639</v>
      </c>
      <c r="H2" s="111">
        <v>0.35667355034414427</v>
      </c>
      <c r="I2" s="111">
        <v>0.73487846299620241</v>
      </c>
      <c r="J2" s="111">
        <v>1.1159447715612725</v>
      </c>
      <c r="K2" s="111">
        <v>1.5577507616170605</v>
      </c>
      <c r="L2" s="111">
        <v>1.8027125599196836</v>
      </c>
      <c r="M2" s="111">
        <v>1.6746688541242394</v>
      </c>
      <c r="N2" s="111">
        <v>1.5313640485008273</v>
      </c>
      <c r="O2" s="111">
        <v>1.4592329220961098</v>
      </c>
      <c r="P2" s="111">
        <v>4.5250008061990004</v>
      </c>
      <c r="Q2" s="112">
        <v>31321</v>
      </c>
      <c r="R2" s="113">
        <v>0.45000000000000007</v>
      </c>
      <c r="S2" s="113">
        <v>0.6375285436042859</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52.5" customHeight="1" x14ac:dyDescent="0.3">
      <c r="E7" s="146" t="s">
        <v>79</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hNTt3/+fr5lx9v3ZeZRJhcdLrsLEJrPe21auT4cXTu4Yjw8Fk7Yz7HN+h5ARbO8HYMJ4v9OHn8dvzy306Vmi8Q==" saltValue="I2rxCl248adosEFjRZ1tT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E1:T7"/>
  <sheetViews>
    <sheetView showGridLines="0" zoomScaleNormal="100" workbookViewId="0">
      <selection activeCell="E1" sqref="E1"/>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44439</v>
      </c>
      <c r="F1" s="108" t="s">
        <v>0</v>
      </c>
      <c r="G1" s="108" t="s">
        <v>33</v>
      </c>
      <c r="H1" s="108" t="s">
        <v>34</v>
      </c>
      <c r="I1" s="108" t="s">
        <v>35</v>
      </c>
      <c r="J1" s="108" t="s">
        <v>36</v>
      </c>
      <c r="K1" s="108" t="s">
        <v>37</v>
      </c>
      <c r="L1" s="108" t="s">
        <v>38</v>
      </c>
      <c r="M1" s="108" t="s">
        <v>39</v>
      </c>
      <c r="N1" s="108" t="s">
        <v>40</v>
      </c>
      <c r="O1" s="108" t="s">
        <v>41</v>
      </c>
      <c r="P1" s="108" t="s">
        <v>42</v>
      </c>
      <c r="Q1" s="108" t="s">
        <v>43</v>
      </c>
      <c r="R1" s="108" t="s">
        <v>106</v>
      </c>
      <c r="S1" s="108" t="s">
        <v>107</v>
      </c>
    </row>
    <row r="2" spans="5:20" ht="32.1" customHeight="1" x14ac:dyDescent="0.3">
      <c r="E2" s="109" t="s">
        <v>54</v>
      </c>
      <c r="F2" s="110">
        <v>949907844</v>
      </c>
      <c r="G2" s="111">
        <v>0.11248593899999548</v>
      </c>
      <c r="H2" s="111">
        <v>0.35707573745134003</v>
      </c>
      <c r="I2" s="111">
        <v>0.75471698158302569</v>
      </c>
      <c r="J2" s="111">
        <v>1.0024588622846498</v>
      </c>
      <c r="K2" s="111">
        <v>1.5981735177611922</v>
      </c>
      <c r="L2" s="111">
        <v>1.8115181439389172</v>
      </c>
      <c r="M2" s="111">
        <v>1.6766472679594191</v>
      </c>
      <c r="N2" s="111">
        <v>1.5266310254920423</v>
      </c>
      <c r="O2" s="111">
        <v>1.4638358435362653</v>
      </c>
      <c r="P2" s="111">
        <v>4.5324658807220004</v>
      </c>
      <c r="Q2" s="112">
        <v>31321</v>
      </c>
      <c r="R2" s="113">
        <v>0.45000000000000007</v>
      </c>
      <c r="S2" s="113">
        <v>0.64297193611389736</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52.5" customHeight="1" x14ac:dyDescent="0.3">
      <c r="E7" s="146" t="s">
        <v>79</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9IeQMcGJzERLu1DFjJDKY9nXTxJeXzURE32DB7mCYRSJaNef9ygKHgStiRWOWQ9MpEwfOPt1n5O+PPE8XJEP3A==" saltValue="5EqAF/tJiVhew2TN4m4Gb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E1:T7"/>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44408</v>
      </c>
      <c r="F1" s="108" t="s">
        <v>0</v>
      </c>
      <c r="G1" s="108" t="s">
        <v>33</v>
      </c>
      <c r="H1" s="108" t="s">
        <v>34</v>
      </c>
      <c r="I1" s="108" t="s">
        <v>35</v>
      </c>
      <c r="J1" s="108" t="s">
        <v>36</v>
      </c>
      <c r="K1" s="108" t="s">
        <v>37</v>
      </c>
      <c r="L1" s="108" t="s">
        <v>38</v>
      </c>
      <c r="M1" s="108" t="s">
        <v>39</v>
      </c>
      <c r="N1" s="108" t="s">
        <v>40</v>
      </c>
      <c r="O1" s="108" t="s">
        <v>41</v>
      </c>
      <c r="P1" s="108" t="s">
        <v>42</v>
      </c>
      <c r="Q1" s="108" t="s">
        <v>43</v>
      </c>
      <c r="R1" s="108" t="s">
        <v>106</v>
      </c>
      <c r="S1" s="108" t="s">
        <v>107</v>
      </c>
    </row>
    <row r="2" spans="5:20" ht="32.1" customHeight="1" x14ac:dyDescent="0.3">
      <c r="E2" s="109" t="s">
        <v>54</v>
      </c>
      <c r="F2" s="110">
        <v>949907844</v>
      </c>
      <c r="G2" s="111">
        <v>0.1314060449999932</v>
      </c>
      <c r="H2" s="111">
        <v>0.35747883387606816</v>
      </c>
      <c r="I2" s="111">
        <v>0.77460797380997093</v>
      </c>
      <c r="J2" s="111">
        <v>0.88897295371022089</v>
      </c>
      <c r="K2" s="111">
        <v>1.6387195138407806</v>
      </c>
      <c r="L2" s="111">
        <v>1.8270643068818204</v>
      </c>
      <c r="M2" s="111">
        <v>1.6744867530803731</v>
      </c>
      <c r="N2" s="111">
        <v>1.5236640223270426</v>
      </c>
      <c r="O2" s="111">
        <v>1.4682590034201581</v>
      </c>
      <c r="P2" s="111">
        <v>4.5399625432389996</v>
      </c>
      <c r="Q2" s="112">
        <v>31321</v>
      </c>
      <c r="R2" s="113">
        <v>0.45000000000000007</v>
      </c>
      <c r="S2" s="113">
        <v>0.64297193611389736</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52.5" customHeight="1" x14ac:dyDescent="0.3">
      <c r="E7" s="146" t="s">
        <v>79</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SJMiAmYJcsuNAsKCUF4TVjCh2Izr1VviZle8SXfd3BySbCZXVsV40o28gR1lW+DL13TTKWdenFEa9JkPSo6P8Q==" saltValue="T3tvZ8O0/V7QCZyEBEiSS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E1:T7"/>
  <sheetViews>
    <sheetView showGridLines="0" zoomScaleNormal="100" workbookViewId="0"/>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44377</v>
      </c>
      <c r="F1" s="108" t="s">
        <v>0</v>
      </c>
      <c r="G1" s="108" t="s">
        <v>33</v>
      </c>
      <c r="H1" s="108" t="s">
        <v>34</v>
      </c>
      <c r="I1" s="108" t="s">
        <v>35</v>
      </c>
      <c r="J1" s="108" t="s">
        <v>36</v>
      </c>
      <c r="K1" s="108" t="s">
        <v>37</v>
      </c>
      <c r="L1" s="108" t="s">
        <v>38</v>
      </c>
      <c r="M1" s="108" t="s">
        <v>39</v>
      </c>
      <c r="N1" s="108" t="s">
        <v>40</v>
      </c>
      <c r="O1" s="108" t="s">
        <v>41</v>
      </c>
      <c r="P1" s="108" t="s">
        <v>42</v>
      </c>
      <c r="Q1" s="108" t="s">
        <v>43</v>
      </c>
      <c r="R1" s="108" t="s">
        <v>106</v>
      </c>
      <c r="S1" s="108" t="s">
        <v>107</v>
      </c>
    </row>
    <row r="2" spans="5:20" ht="32.1" customHeight="1" x14ac:dyDescent="0.3">
      <c r="E2" s="109" t="s">
        <v>54</v>
      </c>
      <c r="F2" s="110">
        <v>949907844</v>
      </c>
      <c r="G2" s="111">
        <v>0.11276075899999682</v>
      </c>
      <c r="H2" s="111">
        <v>0.37686075003506847</v>
      </c>
      <c r="I2" s="111">
        <v>0.7565727264128963</v>
      </c>
      <c r="J2" s="111">
        <v>0.7565727264128963</v>
      </c>
      <c r="K2" s="111">
        <v>1.6797098693535073</v>
      </c>
      <c r="L2" s="111">
        <v>1.8295541059820453</v>
      </c>
      <c r="M2" s="111">
        <v>1.6685060845462063</v>
      </c>
      <c r="N2" s="111">
        <v>1.516865725466543</v>
      </c>
      <c r="O2" s="111">
        <v>1.4703869364377287</v>
      </c>
      <c r="P2" s="111">
        <v>4.5469420584059996</v>
      </c>
      <c r="Q2" s="112">
        <v>31321</v>
      </c>
      <c r="R2" s="113">
        <v>0.45000000000000007</v>
      </c>
      <c r="S2" s="113">
        <v>0.64297193611389736</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52.5" customHeight="1" x14ac:dyDescent="0.3">
      <c r="E7" s="146" t="s">
        <v>79</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KT06BHTx41vS3mZw+No/2GgRdioUBYOF4EkDg9gJJC6Zn6MUuY8kAE99EXjNBCNAoLMhcLUNhma5V7fjA5bVDA==" saltValue="l3uoRQjtJj/PmKqgSCYWp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E1:T7"/>
  <sheetViews>
    <sheetView showGridLines="0" zoomScaleNormal="100" workbookViewId="0"/>
  </sheetViews>
  <sheetFormatPr defaultRowHeight="16.5" x14ac:dyDescent="0.3"/>
  <cols>
    <col min="1" max="2" width="9.140625" style="47"/>
    <col min="3" max="4" width="3.140625" style="47" customWidth="1"/>
    <col min="5" max="5" width="48.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44347</v>
      </c>
      <c r="F1" s="108" t="s">
        <v>0</v>
      </c>
      <c r="G1" s="108" t="s">
        <v>33</v>
      </c>
      <c r="H1" s="108" t="s">
        <v>34</v>
      </c>
      <c r="I1" s="108" t="s">
        <v>35</v>
      </c>
      <c r="J1" s="108" t="s">
        <v>36</v>
      </c>
      <c r="K1" s="108" t="s">
        <v>37</v>
      </c>
      <c r="L1" s="108" t="s">
        <v>38</v>
      </c>
      <c r="M1" s="108" t="s">
        <v>39</v>
      </c>
      <c r="N1" s="108" t="s">
        <v>40</v>
      </c>
      <c r="O1" s="108" t="s">
        <v>41</v>
      </c>
      <c r="P1" s="108" t="s">
        <v>42</v>
      </c>
      <c r="Q1" s="108" t="s">
        <v>43</v>
      </c>
      <c r="R1" s="108" t="s">
        <v>104</v>
      </c>
      <c r="S1" s="108" t="s">
        <v>105</v>
      </c>
    </row>
    <row r="2" spans="5:20" ht="32.1" customHeight="1" x14ac:dyDescent="0.3">
      <c r="E2" s="109" t="s">
        <v>54</v>
      </c>
      <c r="F2" s="110">
        <v>949907844</v>
      </c>
      <c r="G2" s="111">
        <v>0.11288805300000426</v>
      </c>
      <c r="H2" s="111">
        <v>0.39622641573573425</v>
      </c>
      <c r="I2" s="111">
        <v>0.7956052293779825</v>
      </c>
      <c r="J2" s="111">
        <v>0.64308681783609156</v>
      </c>
      <c r="K2" s="111">
        <v>1.7205123312876047</v>
      </c>
      <c r="L2" s="111">
        <v>1.8384307562559377</v>
      </c>
      <c r="M2" s="111">
        <v>1.6704841252013214</v>
      </c>
      <c r="N2" s="111">
        <v>1.5114713002803537</v>
      </c>
      <c r="O2" s="111">
        <v>1.4746545623960605</v>
      </c>
      <c r="P2" s="111">
        <v>4.5545005638470002</v>
      </c>
      <c r="Q2" s="112">
        <v>31321</v>
      </c>
      <c r="R2" s="113">
        <v>0.45000000000000007</v>
      </c>
      <c r="S2" s="113">
        <v>0.64198417487473425</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52.5" customHeight="1" x14ac:dyDescent="0.3">
      <c r="E7" s="146" t="s">
        <v>79</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Mh7kO0jxh/N8FonxPaQvY80uH4a93oytiEmkpDIOKC68EEi5kK7O4q855wimgo8LqbE8btLjP3V3UE2B2Bb2SA==" saltValue="gHtUeDOw6+zYKtbN+Pwkk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E1:T7"/>
  <sheetViews>
    <sheetView showGridLines="0" zoomScaleNormal="100" workbookViewId="0"/>
  </sheetViews>
  <sheetFormatPr defaultRowHeight="16.5" x14ac:dyDescent="0.3"/>
  <cols>
    <col min="1" max="2" width="9.140625" style="47"/>
    <col min="3" max="4" width="3.140625" style="47" customWidth="1"/>
    <col min="5" max="5" width="48.57031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44316</v>
      </c>
      <c r="F1" s="108" t="s">
        <v>0</v>
      </c>
      <c r="G1" s="108" t="s">
        <v>33</v>
      </c>
      <c r="H1" s="108" t="s">
        <v>34</v>
      </c>
      <c r="I1" s="108" t="s">
        <v>35</v>
      </c>
      <c r="J1" s="108" t="s">
        <v>36</v>
      </c>
      <c r="K1" s="108" t="s">
        <v>37</v>
      </c>
      <c r="L1" s="108" t="s">
        <v>38</v>
      </c>
      <c r="M1" s="108" t="s">
        <v>39</v>
      </c>
      <c r="N1" s="108" t="s">
        <v>40</v>
      </c>
      <c r="O1" s="108" t="s">
        <v>41</v>
      </c>
      <c r="P1" s="108" t="s">
        <v>42</v>
      </c>
      <c r="Q1" s="108" t="s">
        <v>43</v>
      </c>
      <c r="R1" s="108" t="s">
        <v>104</v>
      </c>
      <c r="S1" s="108" t="s">
        <v>105</v>
      </c>
    </row>
    <row r="2" spans="5:20" ht="32.1" customHeight="1" x14ac:dyDescent="0.3">
      <c r="E2" s="109" t="s">
        <v>54</v>
      </c>
      <c r="F2" s="110">
        <v>949907844</v>
      </c>
      <c r="G2" s="111">
        <v>0.15074429999999417</v>
      </c>
      <c r="H2" s="111">
        <v>0.41564330310088771</v>
      </c>
      <c r="I2" s="111">
        <v>0.81562974307958225</v>
      </c>
      <c r="J2" s="111">
        <v>0.52960090868159337</v>
      </c>
      <c r="K2" s="111">
        <v>1.7614397861836606</v>
      </c>
      <c r="L2" s="111">
        <v>1.8540794332796207</v>
      </c>
      <c r="M2" s="111">
        <v>1.6683111328055888</v>
      </c>
      <c r="N2" s="111">
        <v>1.507812782785467</v>
      </c>
      <c r="O2" s="111">
        <v>1.4791608417924706</v>
      </c>
      <c r="P2" s="111">
        <v>4.5620912991899996</v>
      </c>
      <c r="Q2" s="112">
        <v>31321</v>
      </c>
      <c r="R2" s="113">
        <v>0.45000000000000007</v>
      </c>
      <c r="S2" s="113">
        <v>0.64198417487473425</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56.25" customHeight="1" x14ac:dyDescent="0.3">
      <c r="E7" s="146" t="s">
        <v>79</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qMtObgjI5Ufh0wIie63qHvG4i/e1i3vBHi55RVHO12bMhimftkfXmvOXkzO/LHBl9gtavLjIvEJ8gdgnke6XYg==" saltValue="m/F8COU6t64GRn3MatY8U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E1:T7"/>
  <sheetViews>
    <sheetView showGridLines="0" zoomScaleNormal="100" workbookViewId="0"/>
  </sheetViews>
  <sheetFormatPr defaultRowHeight="16.5" x14ac:dyDescent="0.3"/>
  <cols>
    <col min="1" max="2" width="9.140625" style="47"/>
    <col min="3" max="4" width="3.140625" style="47" customWidth="1"/>
    <col min="5" max="5" width="48.57031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44286</v>
      </c>
      <c r="F1" s="108" t="s">
        <v>0</v>
      </c>
      <c r="G1" s="108" t="s">
        <v>33</v>
      </c>
      <c r="H1" s="108" t="s">
        <v>34</v>
      </c>
      <c r="I1" s="108" t="s">
        <v>35</v>
      </c>
      <c r="J1" s="108" t="s">
        <v>36</v>
      </c>
      <c r="K1" s="108" t="s">
        <v>37</v>
      </c>
      <c r="L1" s="108" t="s">
        <v>38</v>
      </c>
      <c r="M1" s="108" t="s">
        <v>39</v>
      </c>
      <c r="N1" s="108" t="s">
        <v>40</v>
      </c>
      <c r="O1" s="108" t="s">
        <v>41</v>
      </c>
      <c r="P1" s="108" t="s">
        <v>42</v>
      </c>
      <c r="Q1" s="108" t="s">
        <v>43</v>
      </c>
      <c r="R1" s="115" t="s">
        <v>104</v>
      </c>
      <c r="S1" s="115" t="s">
        <v>105</v>
      </c>
    </row>
    <row r="2" spans="5:20" ht="32.1" customHeight="1" x14ac:dyDescent="0.3">
      <c r="E2" s="109" t="s">
        <v>54</v>
      </c>
      <c r="F2" s="110">
        <v>949907844</v>
      </c>
      <c r="G2" s="111">
        <v>0.13207547200000391</v>
      </c>
      <c r="H2" s="111">
        <v>0.37828636355088374</v>
      </c>
      <c r="I2" s="111">
        <v>0.81686930204925012</v>
      </c>
      <c r="J2" s="111">
        <v>0.37828636355088374</v>
      </c>
      <c r="K2" s="111">
        <v>1.7641418986288349</v>
      </c>
      <c r="L2" s="111">
        <v>1.8434615971645307</v>
      </c>
      <c r="M2" s="111">
        <v>1.6584715244881032</v>
      </c>
      <c r="N2" s="111">
        <v>1.4970065805352428</v>
      </c>
      <c r="O2" s="111">
        <v>1.480716368573276</v>
      </c>
      <c r="P2" s="111">
        <v>4.5686045841010001</v>
      </c>
      <c r="Q2" s="112">
        <v>31321</v>
      </c>
      <c r="R2" s="116">
        <v>0.45000000000000007</v>
      </c>
      <c r="S2" s="116">
        <v>0.64198417487473425</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56.25" customHeight="1" x14ac:dyDescent="0.3">
      <c r="E7" s="146" t="s">
        <v>79</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fM9g1BK9Y6+PdwiV3/5bfm8JqRl9QkEKvpsZKnlGJZY5qAVz8AyWBnzgcw93/j4Gykb1PePFVURcRo/6vky/Mg==" saltValue="8U0J9BfGnWR05D5ETFdk3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E1:T7"/>
  <sheetViews>
    <sheetView showGridLines="0" zoomScaleNormal="100" workbookViewId="0"/>
  </sheetViews>
  <sheetFormatPr defaultRowHeight="16.5" x14ac:dyDescent="0.3"/>
  <cols>
    <col min="1" max="2" width="9.140625" style="47"/>
    <col min="3" max="4" width="3.140625" style="47" customWidth="1"/>
    <col min="5" max="5" width="50.1406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107">
        <v>44255</v>
      </c>
      <c r="F1" s="108" t="s">
        <v>0</v>
      </c>
      <c r="G1" s="108" t="s">
        <v>33</v>
      </c>
      <c r="H1" s="108" t="s">
        <v>34</v>
      </c>
      <c r="I1" s="108" t="s">
        <v>35</v>
      </c>
      <c r="J1" s="108" t="s">
        <v>36</v>
      </c>
      <c r="K1" s="108" t="s">
        <v>37</v>
      </c>
      <c r="L1" s="108" t="s">
        <v>38</v>
      </c>
      <c r="M1" s="108" t="s">
        <v>39</v>
      </c>
      <c r="N1" s="108" t="s">
        <v>40</v>
      </c>
      <c r="O1" s="108" t="s">
        <v>41</v>
      </c>
      <c r="P1" s="108" t="s">
        <v>42</v>
      </c>
      <c r="Q1" s="108" t="s">
        <v>43</v>
      </c>
      <c r="R1" s="108" t="s">
        <v>102</v>
      </c>
      <c r="S1" s="108" t="s">
        <v>103</v>
      </c>
    </row>
    <row r="2" spans="5:20" ht="32.1" customHeight="1" x14ac:dyDescent="0.3">
      <c r="E2" s="109" t="s">
        <v>54</v>
      </c>
      <c r="F2" s="110">
        <v>949907844</v>
      </c>
      <c r="G2" s="111">
        <v>0.13225014200000107</v>
      </c>
      <c r="H2" s="111">
        <v>0.39780261460071742</v>
      </c>
      <c r="I2" s="111">
        <v>0.83713850968620829</v>
      </c>
      <c r="J2" s="111">
        <v>0.24588613627580802</v>
      </c>
      <c r="K2" s="111">
        <v>1.7860572309394751</v>
      </c>
      <c r="L2" s="111">
        <v>1.8459873590254805</v>
      </c>
      <c r="M2" s="111">
        <v>1.6524452421049274</v>
      </c>
      <c r="N2" s="111">
        <v>1.4881160777495017</v>
      </c>
      <c r="O2" s="111">
        <v>1.4842094086671143</v>
      </c>
      <c r="P2" s="111">
        <v>4.5756993877549998</v>
      </c>
      <c r="Q2" s="112">
        <v>31321</v>
      </c>
      <c r="R2" s="113">
        <v>0.45000000000000007</v>
      </c>
      <c r="S2" s="113">
        <v>0.6429302573724085</v>
      </c>
    </row>
    <row r="4" spans="5:20" x14ac:dyDescent="0.3">
      <c r="E4" s="144" t="s">
        <v>47</v>
      </c>
      <c r="F4" s="144" t="s">
        <v>58</v>
      </c>
      <c r="G4" s="144" t="s">
        <v>58</v>
      </c>
      <c r="H4" s="144" t="s">
        <v>58</v>
      </c>
      <c r="I4" s="144" t="s">
        <v>58</v>
      </c>
      <c r="J4" s="144" t="s">
        <v>58</v>
      </c>
      <c r="K4" s="144" t="s">
        <v>58</v>
      </c>
      <c r="L4" s="144" t="s">
        <v>58</v>
      </c>
      <c r="M4" s="144" t="s">
        <v>58</v>
      </c>
      <c r="N4" s="144" t="s">
        <v>58</v>
      </c>
      <c r="O4" s="144" t="s">
        <v>58</v>
      </c>
      <c r="P4" s="144" t="s">
        <v>58</v>
      </c>
      <c r="Q4" s="144" t="s">
        <v>58</v>
      </c>
      <c r="R4" s="144" t="s">
        <v>58</v>
      </c>
      <c r="S4" s="144" t="s">
        <v>58</v>
      </c>
      <c r="T4" s="114"/>
    </row>
    <row r="5" spans="5:20" x14ac:dyDescent="0.3">
      <c r="E5" s="144" t="s">
        <v>57</v>
      </c>
      <c r="F5" s="144" t="s">
        <v>58</v>
      </c>
      <c r="G5" s="144" t="s">
        <v>58</v>
      </c>
      <c r="H5" s="144" t="s">
        <v>58</v>
      </c>
      <c r="I5" s="144" t="s">
        <v>58</v>
      </c>
      <c r="J5" s="144" t="s">
        <v>58</v>
      </c>
      <c r="K5" s="144" t="s">
        <v>58</v>
      </c>
      <c r="L5" s="144" t="s">
        <v>58</v>
      </c>
      <c r="M5" s="144" t="s">
        <v>58</v>
      </c>
      <c r="N5" s="144" t="s">
        <v>58</v>
      </c>
      <c r="O5" s="144" t="s">
        <v>58</v>
      </c>
      <c r="P5" s="144" t="s">
        <v>58</v>
      </c>
      <c r="Q5" s="144" t="s">
        <v>58</v>
      </c>
      <c r="R5" s="144" t="s">
        <v>58</v>
      </c>
      <c r="S5" s="144" t="s">
        <v>58</v>
      </c>
      <c r="T5" s="114"/>
    </row>
    <row r="6" spans="5:20" x14ac:dyDescent="0.3">
      <c r="E6" s="145" t="s">
        <v>48</v>
      </c>
      <c r="F6" s="145" t="s">
        <v>58</v>
      </c>
      <c r="G6" s="145" t="s">
        <v>58</v>
      </c>
      <c r="H6" s="145" t="s">
        <v>58</v>
      </c>
      <c r="I6" s="145" t="s">
        <v>58</v>
      </c>
      <c r="J6" s="145" t="s">
        <v>58</v>
      </c>
      <c r="K6" s="145" t="s">
        <v>58</v>
      </c>
      <c r="L6" s="145" t="s">
        <v>58</v>
      </c>
      <c r="M6" s="145" t="s">
        <v>58</v>
      </c>
      <c r="N6" s="145" t="s">
        <v>58</v>
      </c>
      <c r="O6" s="145" t="s">
        <v>58</v>
      </c>
      <c r="P6" s="145" t="s">
        <v>58</v>
      </c>
      <c r="Q6" s="145" t="s">
        <v>58</v>
      </c>
      <c r="R6" s="145" t="s">
        <v>58</v>
      </c>
      <c r="S6" s="145" t="s">
        <v>58</v>
      </c>
      <c r="T6" s="114"/>
    </row>
    <row r="7" spans="5:20" ht="57" customHeight="1" x14ac:dyDescent="0.3">
      <c r="E7" s="146" t="s">
        <v>79</v>
      </c>
      <c r="F7" s="146" t="s">
        <v>58</v>
      </c>
      <c r="G7" s="146" t="s">
        <v>58</v>
      </c>
      <c r="H7" s="146" t="s">
        <v>58</v>
      </c>
      <c r="I7" s="146" t="s">
        <v>58</v>
      </c>
      <c r="J7" s="146" t="s">
        <v>58</v>
      </c>
      <c r="K7" s="146" t="s">
        <v>58</v>
      </c>
      <c r="L7" s="146" t="s">
        <v>58</v>
      </c>
      <c r="M7" s="146" t="s">
        <v>58</v>
      </c>
      <c r="N7" s="146" t="s">
        <v>58</v>
      </c>
      <c r="O7" s="146" t="s">
        <v>58</v>
      </c>
      <c r="P7" s="146" t="s">
        <v>58</v>
      </c>
      <c r="Q7" s="146" t="s">
        <v>58</v>
      </c>
      <c r="R7" s="146" t="s">
        <v>58</v>
      </c>
      <c r="S7" s="146" t="s">
        <v>58</v>
      </c>
      <c r="T7" s="114"/>
    </row>
  </sheetData>
  <sheetProtection algorithmName="SHA-512" hashValue="WsuF56AMGafhrHUwFRBPIkU7IARlXRk47JtKLfD17u3AwK7SRmcxFTYgVPkl8k30BXtke/Mr5U355oZk3hMKgA==" saltValue="TI5aP8+YtkjqhK9hrQZTM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9.425781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44227</v>
      </c>
      <c r="F1" s="98" t="s">
        <v>0</v>
      </c>
      <c r="G1" s="98" t="s">
        <v>33</v>
      </c>
      <c r="H1" s="98" t="s">
        <v>34</v>
      </c>
      <c r="I1" s="98" t="s">
        <v>35</v>
      </c>
      <c r="J1" s="98" t="s">
        <v>36</v>
      </c>
      <c r="K1" s="98" t="s">
        <v>37</v>
      </c>
      <c r="L1" s="98" t="s">
        <v>38</v>
      </c>
      <c r="M1" s="98" t="s">
        <v>39</v>
      </c>
      <c r="N1" s="98" t="s">
        <v>40</v>
      </c>
      <c r="O1" s="98" t="s">
        <v>41</v>
      </c>
      <c r="P1" s="98" t="s">
        <v>42</v>
      </c>
      <c r="Q1" s="98" t="s">
        <v>43</v>
      </c>
      <c r="R1" s="85" t="s">
        <v>102</v>
      </c>
      <c r="S1" s="85" t="s">
        <v>103</v>
      </c>
    </row>
    <row r="2" spans="5:20" ht="32.1" customHeight="1" x14ac:dyDescent="0.3">
      <c r="E2" s="80" t="s">
        <v>54</v>
      </c>
      <c r="F2" s="100">
        <v>949907844</v>
      </c>
      <c r="G2" s="82">
        <v>0.11348590899999955</v>
      </c>
      <c r="H2" s="82">
        <v>0.39833080466493698</v>
      </c>
      <c r="I2" s="82">
        <v>0.85746951281160388</v>
      </c>
      <c r="J2" s="82">
        <v>0.11348590899999955</v>
      </c>
      <c r="K2" s="82">
        <v>1.7884615388324976</v>
      </c>
      <c r="L2" s="82">
        <v>1.8417446061698373</v>
      </c>
      <c r="M2" s="82">
        <v>1.6422365244536774</v>
      </c>
      <c r="N2" s="82">
        <v>1.4785824680453308</v>
      </c>
      <c r="O2" s="82">
        <v>1.4860359818574587</v>
      </c>
      <c r="P2" s="82">
        <v>4.5828229922780004</v>
      </c>
      <c r="Q2" s="102">
        <v>31321</v>
      </c>
      <c r="R2" s="86">
        <v>0.45000000000000007</v>
      </c>
      <c r="S2" s="86">
        <v>0.6429302573724085</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0.25"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VxGjCQVidChztc0MdSZ97O643jp61yZEvj2pprfqMfwwb/PixNtT+SG2AwNvrC38gzVf7i3hddzA6QKx+x/seQ==" saltValue="NU9cRFNbxWQErmSyxIUfe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05F14-F0AE-48C2-AD09-2952CD01349E}">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45838</v>
      </c>
      <c r="F1" s="79" t="s">
        <v>0</v>
      </c>
      <c r="G1" s="79" t="s">
        <v>33</v>
      </c>
      <c r="H1" s="79" t="s">
        <v>34</v>
      </c>
      <c r="I1" s="79" t="s">
        <v>35</v>
      </c>
      <c r="J1" s="79" t="s">
        <v>36</v>
      </c>
      <c r="K1" s="79" t="s">
        <v>37</v>
      </c>
      <c r="L1" s="79" t="s">
        <v>38</v>
      </c>
      <c r="M1" s="79" t="s">
        <v>39</v>
      </c>
      <c r="N1" s="79" t="s">
        <v>40</v>
      </c>
      <c r="O1" s="79" t="s">
        <v>41</v>
      </c>
      <c r="P1" s="79" t="s">
        <v>42</v>
      </c>
      <c r="Q1" s="79" t="s">
        <v>43</v>
      </c>
      <c r="R1" s="133" t="s">
        <v>145</v>
      </c>
      <c r="S1" s="133" t="s">
        <v>146</v>
      </c>
    </row>
    <row r="2" spans="5:20" ht="32.1" customHeight="1" x14ac:dyDescent="0.3">
      <c r="E2" s="80" t="s">
        <v>116</v>
      </c>
      <c r="F2" s="81">
        <v>949907844</v>
      </c>
      <c r="G2" s="82">
        <v>0.2240220580000063</v>
      </c>
      <c r="H2" s="82">
        <v>0.69252077643189303</v>
      </c>
      <c r="I2" s="82">
        <v>1.3593586628716015</v>
      </c>
      <c r="J2" s="82">
        <v>1.3593586628716015</v>
      </c>
      <c r="K2" s="82">
        <v>2.810677039597187</v>
      </c>
      <c r="L2" s="82">
        <v>2.4793477292034183</v>
      </c>
      <c r="M2" s="82">
        <v>2.1116278904685037</v>
      </c>
      <c r="N2" s="82">
        <v>2.0524224565082294</v>
      </c>
      <c r="O2" s="82">
        <v>1.8413382528715383</v>
      </c>
      <c r="P2" s="82">
        <v>4.310396246382</v>
      </c>
      <c r="Q2" s="83">
        <v>31321</v>
      </c>
      <c r="R2" s="134">
        <v>0.21</v>
      </c>
      <c r="S2" s="134">
        <v>0.61735005333903603</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pbN60/cpIBOicui1DhVsUT0XIfsqKdY8pV/L82eftBnJE/JiPm8gzwx31DzoISYrHQmVpC7+pdJLFuym/ibOdQ==" saltValue="MBPRMZWWa+6gtfrILt93u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9.425781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44196</v>
      </c>
      <c r="F1" s="98" t="s">
        <v>0</v>
      </c>
      <c r="G1" s="98" t="s">
        <v>33</v>
      </c>
      <c r="H1" s="98" t="s">
        <v>34</v>
      </c>
      <c r="I1" s="98" t="s">
        <v>35</v>
      </c>
      <c r="J1" s="98" t="s">
        <v>36</v>
      </c>
      <c r="K1" s="98" t="s">
        <v>37</v>
      </c>
      <c r="L1" s="98" t="s">
        <v>38</v>
      </c>
      <c r="M1" s="98" t="s">
        <v>39</v>
      </c>
      <c r="N1" s="98" t="s">
        <v>40</v>
      </c>
      <c r="O1" s="98" t="s">
        <v>41</v>
      </c>
      <c r="P1" s="98" t="s">
        <v>42</v>
      </c>
      <c r="Q1" s="98" t="s">
        <v>43</v>
      </c>
      <c r="R1" s="85" t="s">
        <v>102</v>
      </c>
      <c r="S1" s="85" t="s">
        <v>103</v>
      </c>
    </row>
    <row r="2" spans="5:20" ht="32.1" customHeight="1" x14ac:dyDescent="0.3">
      <c r="E2" s="80" t="s">
        <v>54</v>
      </c>
      <c r="F2" s="100">
        <v>949907844</v>
      </c>
      <c r="G2" s="82">
        <v>0.15154385300000239</v>
      </c>
      <c r="H2" s="82">
        <v>0.43693009154381901</v>
      </c>
      <c r="I2" s="82">
        <v>0.9162053828956962</v>
      </c>
      <c r="J2" s="82">
        <v>1.8493546528383753</v>
      </c>
      <c r="K2" s="82">
        <v>1.8493546528383753</v>
      </c>
      <c r="L2" s="82">
        <v>1.8439127580902381</v>
      </c>
      <c r="M2" s="82">
        <v>1.6400239698386665</v>
      </c>
      <c r="N2" s="82">
        <v>1.4746426004265567</v>
      </c>
      <c r="O2" s="82">
        <v>1.4923509532778434</v>
      </c>
      <c r="P2" s="82">
        <v>4.5905368237979998</v>
      </c>
      <c r="Q2" s="102">
        <v>31321</v>
      </c>
      <c r="R2" s="86">
        <v>0.45000000000000007</v>
      </c>
      <c r="S2" s="86">
        <v>0.6429302573724085</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0.25"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Q8L+aBGfUmkwTi2vPZ+e8tql8SYWVPoymK+Lkv/9pNUwxNzfkpin8QNOkBA+Ex15vUeG8yXjU0SvGlfRvM9bbg==" saltValue="J20J568mSzu3ThQKEvHVn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9.425781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44165</v>
      </c>
      <c r="F1" s="98" t="s">
        <v>0</v>
      </c>
      <c r="G1" s="98" t="s">
        <v>33</v>
      </c>
      <c r="H1" s="98" t="s">
        <v>34</v>
      </c>
      <c r="I1" s="98" t="s">
        <v>35</v>
      </c>
      <c r="J1" s="98" t="s">
        <v>36</v>
      </c>
      <c r="K1" s="98" t="s">
        <v>37</v>
      </c>
      <c r="L1" s="98" t="s">
        <v>38</v>
      </c>
      <c r="M1" s="98" t="s">
        <v>39</v>
      </c>
      <c r="N1" s="98" t="s">
        <v>40</v>
      </c>
      <c r="O1" s="98" t="s">
        <v>41</v>
      </c>
      <c r="P1" s="98" t="s">
        <v>42</v>
      </c>
      <c r="Q1" s="98" t="s">
        <v>43</v>
      </c>
      <c r="R1" s="85" t="s">
        <v>100</v>
      </c>
      <c r="S1" s="85" t="s">
        <v>101</v>
      </c>
    </row>
    <row r="2" spans="5:20" ht="32.1" customHeight="1" x14ac:dyDescent="0.3">
      <c r="E2" s="99" t="s">
        <v>54</v>
      </c>
      <c r="F2" s="100">
        <v>949907844</v>
      </c>
      <c r="G2" s="82">
        <v>0.13277693500000076</v>
      </c>
      <c r="H2" s="82">
        <v>0.4375951302161285</v>
      </c>
      <c r="I2" s="82">
        <v>0.91760657600581386</v>
      </c>
      <c r="J2" s="82">
        <v>1.6952417651498131</v>
      </c>
      <c r="K2" s="82">
        <v>1.8718641461261232</v>
      </c>
      <c r="L2" s="82">
        <v>1.8400186247618189</v>
      </c>
      <c r="M2" s="82">
        <v>1.6301060479558149</v>
      </c>
      <c r="N2" s="82">
        <v>1.4646609960688339</v>
      </c>
      <c r="O2" s="82">
        <v>1.4984765507528364</v>
      </c>
      <c r="P2" s="82">
        <v>4.5971573110649997</v>
      </c>
      <c r="Q2" s="102">
        <v>31321</v>
      </c>
      <c r="R2" s="86">
        <v>0.45000000000000007</v>
      </c>
      <c r="S2" s="86">
        <v>0.65078707767533805</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0.25"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WMIXqWNa3vyqpyxbvmK67K8qejBrMSrs8JBzdCKbgVnQojdYgm4R5MOl/mOER6eCKQXixXsCia+CtCu7PZjqMg==" saltValue="kqfkyqTF4uQde6XNGEbsz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9.425781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44135</v>
      </c>
      <c r="F1" s="98" t="s">
        <v>0</v>
      </c>
      <c r="G1" s="98" t="s">
        <v>33</v>
      </c>
      <c r="H1" s="98" t="s">
        <v>34</v>
      </c>
      <c r="I1" s="98" t="s">
        <v>35</v>
      </c>
      <c r="J1" s="98" t="s">
        <v>36</v>
      </c>
      <c r="K1" s="98" t="s">
        <v>37</v>
      </c>
      <c r="L1" s="98" t="s">
        <v>38</v>
      </c>
      <c r="M1" s="98" t="s">
        <v>39</v>
      </c>
      <c r="N1" s="98" t="s">
        <v>40</v>
      </c>
      <c r="O1" s="98" t="s">
        <v>41</v>
      </c>
      <c r="P1" s="98" t="s">
        <v>42</v>
      </c>
      <c r="Q1" s="98" t="s">
        <v>43</v>
      </c>
      <c r="R1" s="85" t="s">
        <v>100</v>
      </c>
      <c r="S1" s="85" t="s">
        <v>101</v>
      </c>
    </row>
    <row r="2" spans="5:20" ht="32.1" customHeight="1" x14ac:dyDescent="0.3">
      <c r="E2" s="99" t="s">
        <v>54</v>
      </c>
      <c r="F2" s="100">
        <v>949907844</v>
      </c>
      <c r="G2" s="82">
        <v>0.15197568400000527</v>
      </c>
      <c r="H2" s="82">
        <v>0.45731707336844618</v>
      </c>
      <c r="I2" s="82">
        <v>0.93815814622633109</v>
      </c>
      <c r="J2" s="82">
        <v>1.5603929881661704</v>
      </c>
      <c r="K2" s="82">
        <v>1.8940858143393191</v>
      </c>
      <c r="L2" s="82">
        <v>1.8357512661321573</v>
      </c>
      <c r="M2" s="82">
        <v>1.6198413877173357</v>
      </c>
      <c r="N2" s="82">
        <v>1.4576524309023453</v>
      </c>
      <c r="O2" s="82">
        <v>1.5048649299092665</v>
      </c>
      <c r="P2" s="82">
        <v>4.6043684431249998</v>
      </c>
      <c r="Q2" s="102">
        <v>31321</v>
      </c>
      <c r="R2" s="86">
        <v>0.45000000000000007</v>
      </c>
      <c r="S2" s="86">
        <v>0.65078707767533805</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0.25"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LmVkEnXHw0XbeVe0t54exS+9fbUw1RLPLj504+ONSv/vVE0qnBueTQjG/F/4vX+BI+ouJAqnYX6D1D0mfxgoHA==" saltValue="qpG+gwESxUi8yf5YNeJu2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9.425781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44104</v>
      </c>
      <c r="F1" s="98" t="s">
        <v>0</v>
      </c>
      <c r="G1" s="98" t="s">
        <v>33</v>
      </c>
      <c r="H1" s="98" t="s">
        <v>34</v>
      </c>
      <c r="I1" s="98" t="s">
        <v>35</v>
      </c>
      <c r="J1" s="98" t="s">
        <v>36</v>
      </c>
      <c r="K1" s="98" t="s">
        <v>37</v>
      </c>
      <c r="L1" s="98" t="s">
        <v>38</v>
      </c>
      <c r="M1" s="98" t="s">
        <v>39</v>
      </c>
      <c r="N1" s="98" t="s">
        <v>40</v>
      </c>
      <c r="O1" s="98" t="s">
        <v>41</v>
      </c>
      <c r="P1" s="98" t="s">
        <v>42</v>
      </c>
      <c r="Q1" s="98" t="s">
        <v>43</v>
      </c>
      <c r="R1" s="85" t="s">
        <v>100</v>
      </c>
      <c r="S1" s="85" t="s">
        <v>101</v>
      </c>
    </row>
    <row r="2" spans="5:20" ht="32.1" customHeight="1" x14ac:dyDescent="0.3">
      <c r="E2" s="99" t="s">
        <v>54</v>
      </c>
      <c r="F2" s="100">
        <v>949907844</v>
      </c>
      <c r="G2" s="82">
        <v>0.15220700200000437</v>
      </c>
      <c r="H2" s="82">
        <v>0.4771903033227165</v>
      </c>
      <c r="I2" s="82">
        <v>0.93959731455410811</v>
      </c>
      <c r="J2" s="82">
        <v>1.4062801003646763</v>
      </c>
      <c r="K2" s="82">
        <v>1.9167473384090083</v>
      </c>
      <c r="L2" s="82">
        <v>1.8250276203973126</v>
      </c>
      <c r="M2" s="82">
        <v>1.6098763837118835</v>
      </c>
      <c r="N2" s="82">
        <v>1.4484090275294292</v>
      </c>
      <c r="O2" s="82">
        <v>1.5093669795777531</v>
      </c>
      <c r="P2" s="82">
        <v>4.611041386538</v>
      </c>
      <c r="Q2" s="102">
        <v>31321</v>
      </c>
      <c r="R2" s="86">
        <v>0.45000000000000007</v>
      </c>
      <c r="S2" s="86">
        <v>0.65078707767533805</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0.25"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u6Gm/net0jd3lVlhhqvsORbJDvu/x8IC1epegWGHho812DhKv+L+FCvdpX1pm/R37Q/by/LEfk5W/BQ32bv7Jg==" saltValue="MntgQpKdHyxPSUUDGgEL6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9.425781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44074</v>
      </c>
      <c r="F1" s="98" t="s">
        <v>0</v>
      </c>
      <c r="G1" s="98" t="s">
        <v>33</v>
      </c>
      <c r="H1" s="98" t="s">
        <v>34</v>
      </c>
      <c r="I1" s="98" t="s">
        <v>35</v>
      </c>
      <c r="J1" s="98" t="s">
        <v>36</v>
      </c>
      <c r="K1" s="98" t="s">
        <v>37</v>
      </c>
      <c r="L1" s="98" t="s">
        <v>38</v>
      </c>
      <c r="M1" s="98" t="s">
        <v>39</v>
      </c>
      <c r="N1" s="98" t="s">
        <v>40</v>
      </c>
      <c r="O1" s="98" t="s">
        <v>41</v>
      </c>
      <c r="P1" s="98" t="s">
        <v>42</v>
      </c>
      <c r="Q1" s="98" t="s">
        <v>43</v>
      </c>
      <c r="R1" s="85" t="s">
        <v>98</v>
      </c>
      <c r="S1" s="85" t="s">
        <v>99</v>
      </c>
    </row>
    <row r="2" spans="5:20" ht="32.1" customHeight="1" x14ac:dyDescent="0.3">
      <c r="E2" s="99" t="s">
        <v>54</v>
      </c>
      <c r="F2" s="100">
        <v>949907844</v>
      </c>
      <c r="G2" s="82">
        <v>0.15243902399999509</v>
      </c>
      <c r="H2" s="82">
        <v>0.4779200907462533</v>
      </c>
      <c r="I2" s="82">
        <v>0.94104090544191443</v>
      </c>
      <c r="J2" s="82">
        <v>1.2521672121909688</v>
      </c>
      <c r="K2" s="82">
        <v>1.9197207680206274</v>
      </c>
      <c r="L2" s="82">
        <v>1.8142748279221577</v>
      </c>
      <c r="M2" s="82">
        <v>1.5957017400207274</v>
      </c>
      <c r="N2" s="82">
        <v>1.4374079342214685</v>
      </c>
      <c r="O2" s="82">
        <v>1.5134764838989456</v>
      </c>
      <c r="P2" s="82">
        <v>4.6177396901780003</v>
      </c>
      <c r="Q2" s="102">
        <v>31321</v>
      </c>
      <c r="R2" s="86">
        <v>0.54999999999999993</v>
      </c>
      <c r="S2" s="86">
        <v>0.75076734862244987</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0.25"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ftZBGvljiwA9FNHy+Y+ZxRuTB9v5X56CUr7sdWGpxSGjJ7GGx8rP4YyfHsauMQqPaoZuEqhcmNzlq1WO4Ho7Tw==" saltValue="5BOlGvBX6rZT17wISADgC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9.425781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44043</v>
      </c>
      <c r="F1" s="98" t="s">
        <v>0</v>
      </c>
      <c r="G1" s="98" t="s">
        <v>33</v>
      </c>
      <c r="H1" s="98" t="s">
        <v>34</v>
      </c>
      <c r="I1" s="98" t="s">
        <v>35</v>
      </c>
      <c r="J1" s="98" t="s">
        <v>36</v>
      </c>
      <c r="K1" s="98" t="s">
        <v>37</v>
      </c>
      <c r="L1" s="98" t="s">
        <v>38</v>
      </c>
      <c r="M1" s="98" t="s">
        <v>39</v>
      </c>
      <c r="N1" s="98" t="s">
        <v>40</v>
      </c>
      <c r="O1" s="98" t="s">
        <v>41</v>
      </c>
      <c r="P1" s="98" t="s">
        <v>42</v>
      </c>
      <c r="Q1" s="98" t="s">
        <v>43</v>
      </c>
      <c r="R1" s="85" t="s">
        <v>98</v>
      </c>
      <c r="S1" s="85" t="s">
        <v>99</v>
      </c>
    </row>
    <row r="2" spans="5:20" ht="32.1" customHeight="1" x14ac:dyDescent="0.3">
      <c r="E2" s="99" t="s">
        <v>54</v>
      </c>
      <c r="F2" s="100">
        <v>949907844</v>
      </c>
      <c r="G2" s="82">
        <v>0.17178850899999265</v>
      </c>
      <c r="H2" s="82">
        <v>0.47865211501390004</v>
      </c>
      <c r="I2" s="82">
        <v>0.92307692282784792</v>
      </c>
      <c r="J2" s="82">
        <v>1.0980543248951147</v>
      </c>
      <c r="K2" s="82">
        <v>1.9623081414798627</v>
      </c>
      <c r="L2" s="82">
        <v>1.8034938141733514</v>
      </c>
      <c r="M2" s="82">
        <v>1.5856836716672484</v>
      </c>
      <c r="N2" s="82">
        <v>1.4298959819496915</v>
      </c>
      <c r="O2" s="82">
        <v>1.5180503908869714</v>
      </c>
      <c r="P2" s="82">
        <v>4.6244635303120001</v>
      </c>
      <c r="Q2" s="102">
        <v>31321</v>
      </c>
      <c r="R2" s="86">
        <v>0.54999999999999993</v>
      </c>
      <c r="S2" s="86">
        <v>0.75076734862244987</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0.25"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L7YRw2XPs4KWfXFy/MZlYfxB3qPq5aN0A2cqbnVRtqW2c8VYH2c9/3m7jK8bO4ggnNZXk21GRISFbmG56Q0rlA==" saltValue="E93q9jCPDFQoUoieEuEK+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9.425781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44012</v>
      </c>
      <c r="F1" s="98" t="s">
        <v>0</v>
      </c>
      <c r="G1" s="98" t="s">
        <v>33</v>
      </c>
      <c r="H1" s="98" t="s">
        <v>34</v>
      </c>
      <c r="I1" s="98" t="s">
        <v>35</v>
      </c>
      <c r="J1" s="98" t="s">
        <v>36</v>
      </c>
      <c r="K1" s="98" t="s">
        <v>37</v>
      </c>
      <c r="L1" s="98" t="s">
        <v>38</v>
      </c>
      <c r="M1" s="98" t="s">
        <v>39</v>
      </c>
      <c r="N1" s="98" t="s">
        <v>40</v>
      </c>
      <c r="O1" s="98" t="s">
        <v>41</v>
      </c>
      <c r="P1" s="98" t="s">
        <v>42</v>
      </c>
      <c r="Q1" s="98" t="s">
        <v>43</v>
      </c>
      <c r="R1" s="85" t="s">
        <v>98</v>
      </c>
      <c r="S1" s="85" t="s">
        <v>99</v>
      </c>
    </row>
    <row r="2" spans="5:20" ht="32.1" customHeight="1" x14ac:dyDescent="0.3">
      <c r="E2" s="99" t="s">
        <v>54</v>
      </c>
      <c r="F2" s="100">
        <v>949907844</v>
      </c>
      <c r="G2" s="101">
        <v>0.15293442899999565</v>
      </c>
      <c r="H2" s="101">
        <v>0.46021092930192964</v>
      </c>
      <c r="I2" s="101">
        <v>0.92467732650285406</v>
      </c>
      <c r="J2" s="101">
        <v>0.92467732650285406</v>
      </c>
      <c r="K2" s="101">
        <v>1.9459038736419076</v>
      </c>
      <c r="L2" s="101">
        <v>1.7862076948158334</v>
      </c>
      <c r="M2" s="101">
        <v>1.5717640723650339</v>
      </c>
      <c r="N2" s="101">
        <v>1.4196167512586122</v>
      </c>
      <c r="O2" s="101">
        <v>1.5235253336022936</v>
      </c>
      <c r="P2" s="101">
        <v>4.6306383780470002</v>
      </c>
      <c r="Q2" s="102">
        <v>31321</v>
      </c>
      <c r="R2" s="86">
        <v>0.54999999999999993</v>
      </c>
      <c r="S2" s="86">
        <v>0.75076734862244987</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0.25"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dlrTq8YGysSYjbTWL82LXhyRYj05bgHPf7J9ntAjn00i0sV5id9EvMGbjwt6vAQszjTmYcM8oEot2RT5yOHlmg==" saltValue="sCe6mYWZjr6c+Xh4GeTMd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9.425781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43982</v>
      </c>
      <c r="F1" s="98" t="s">
        <v>0</v>
      </c>
      <c r="G1" s="98" t="s">
        <v>33</v>
      </c>
      <c r="H1" s="98" t="s">
        <v>34</v>
      </c>
      <c r="I1" s="98" t="s">
        <v>35</v>
      </c>
      <c r="J1" s="98" t="s">
        <v>36</v>
      </c>
      <c r="K1" s="98" t="s">
        <v>37</v>
      </c>
      <c r="L1" s="98" t="s">
        <v>38</v>
      </c>
      <c r="M1" s="98" t="s">
        <v>39</v>
      </c>
      <c r="N1" s="98" t="s">
        <v>40</v>
      </c>
      <c r="O1" s="98" t="s">
        <v>41</v>
      </c>
      <c r="P1" s="98" t="s">
        <v>42</v>
      </c>
      <c r="Q1" s="98" t="s">
        <v>43</v>
      </c>
      <c r="R1" s="105" t="s">
        <v>96</v>
      </c>
      <c r="S1" s="105" t="s">
        <v>97</v>
      </c>
    </row>
    <row r="2" spans="5:20" ht="32.1" customHeight="1" x14ac:dyDescent="0.3">
      <c r="E2" s="99" t="s">
        <v>54</v>
      </c>
      <c r="F2" s="100">
        <v>949907844</v>
      </c>
      <c r="G2" s="101">
        <v>0.15316867699999293</v>
      </c>
      <c r="H2" s="101">
        <v>0.46091799499570207</v>
      </c>
      <c r="I2" s="101">
        <v>0.94558085798597258</v>
      </c>
      <c r="J2" s="101">
        <v>0.77056443917773443</v>
      </c>
      <c r="K2" s="101">
        <v>1.948937830230224</v>
      </c>
      <c r="L2" s="101">
        <v>1.775361034448153</v>
      </c>
      <c r="M2" s="101">
        <v>1.5574959264899491</v>
      </c>
      <c r="N2" s="101">
        <v>1.4115216723971979</v>
      </c>
      <c r="O2" s="101">
        <v>1.5294736469130488</v>
      </c>
      <c r="P2" s="101">
        <v>4.6374114446550001</v>
      </c>
      <c r="Q2" s="102">
        <v>31321</v>
      </c>
      <c r="R2" s="106">
        <v>0.54999999999999993</v>
      </c>
      <c r="S2" s="106">
        <v>0.75163161480728569</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0.25"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fnHBn9l4aPL8x0piwq+1QkPKIj8iecj4Z+ldfIqweRkXFlC7W/xWfmimk1oWQ1KKeqpy3VlZ0d13zjA2kLqVwQ==" saltValue="lbxmfDr96hgBTJzPl1rMD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9.425781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43951</v>
      </c>
      <c r="F1" s="98" t="s">
        <v>0</v>
      </c>
      <c r="G1" s="98" t="s">
        <v>33</v>
      </c>
      <c r="H1" s="98" t="s">
        <v>34</v>
      </c>
      <c r="I1" s="98" t="s">
        <v>35</v>
      </c>
      <c r="J1" s="98" t="s">
        <v>36</v>
      </c>
      <c r="K1" s="98" t="s">
        <v>37</v>
      </c>
      <c r="L1" s="98" t="s">
        <v>38</v>
      </c>
      <c r="M1" s="98" t="s">
        <v>39</v>
      </c>
      <c r="N1" s="98" t="s">
        <v>40</v>
      </c>
      <c r="O1" s="98" t="s">
        <v>41</v>
      </c>
      <c r="P1" s="98" t="s">
        <v>42</v>
      </c>
      <c r="Q1" s="98" t="s">
        <v>43</v>
      </c>
      <c r="R1" s="105" t="s">
        <v>96</v>
      </c>
      <c r="S1" s="105" t="s">
        <v>97</v>
      </c>
    </row>
    <row r="2" spans="5:20" ht="32.1" customHeight="1" x14ac:dyDescent="0.3">
      <c r="E2" s="99" t="s">
        <v>54</v>
      </c>
      <c r="F2" s="100">
        <v>949907844</v>
      </c>
      <c r="G2" s="101">
        <v>0.1534036430000052</v>
      </c>
      <c r="H2" s="101">
        <v>0.4423076926880487</v>
      </c>
      <c r="I2" s="101">
        <v>0.947042907924045</v>
      </c>
      <c r="J2" s="101">
        <v>0.61645155149196995</v>
      </c>
      <c r="K2" s="101">
        <v>1.9718859831256763</v>
      </c>
      <c r="L2" s="101">
        <v>1.7644854447161906</v>
      </c>
      <c r="M2" s="101">
        <v>1.547394528449364</v>
      </c>
      <c r="N2" s="101">
        <v>1.4071661189645868</v>
      </c>
      <c r="O2" s="101">
        <v>1.5348158000176193</v>
      </c>
      <c r="P2" s="101">
        <v>4.6442105307089996</v>
      </c>
      <c r="Q2" s="102">
        <v>31321</v>
      </c>
      <c r="R2" s="106">
        <v>0.54999999999999993</v>
      </c>
      <c r="S2" s="106">
        <v>0.75163161480728558</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0.25"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M+QYurXHrgzPhaNvQHeXyXbF6Sr4HvcOu6W+QWnCVldAEWo4+dEE+2z/p0lYOfK6XVyFyF4nv2tM7E+RPcdFzQ==" saltValue="JaGFNXFHSsv+kLbYJ0Xly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9.425781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43921</v>
      </c>
      <c r="F1" s="98" t="s">
        <v>0</v>
      </c>
      <c r="G1" s="98" t="s">
        <v>33</v>
      </c>
      <c r="H1" s="98" t="s">
        <v>34</v>
      </c>
      <c r="I1" s="98" t="s">
        <v>35</v>
      </c>
      <c r="J1" s="98" t="s">
        <v>36</v>
      </c>
      <c r="K1" s="98" t="s">
        <v>37</v>
      </c>
      <c r="L1" s="98" t="s">
        <v>38</v>
      </c>
      <c r="M1" s="98" t="s">
        <v>39</v>
      </c>
      <c r="N1" s="98" t="s">
        <v>40</v>
      </c>
      <c r="O1" s="98" t="s">
        <v>41</v>
      </c>
      <c r="P1" s="98" t="s">
        <v>42</v>
      </c>
      <c r="Q1" s="98" t="s">
        <v>43</v>
      </c>
      <c r="R1" s="105" t="s">
        <v>96</v>
      </c>
      <c r="S1" s="105" t="s">
        <v>97</v>
      </c>
    </row>
    <row r="2" spans="5:20" ht="32.1" customHeight="1" x14ac:dyDescent="0.3">
      <c r="E2" s="99" t="s">
        <v>54</v>
      </c>
      <c r="F2" s="100">
        <v>949907844</v>
      </c>
      <c r="G2" s="101">
        <v>0.15363933200001068</v>
      </c>
      <c r="H2" s="101">
        <v>0.46233866413818436</v>
      </c>
      <c r="I2" s="101">
        <v>0.96805421247110335</v>
      </c>
      <c r="J2" s="101">
        <v>0.46233866413818436</v>
      </c>
      <c r="K2" s="101">
        <v>1.9749706698799052</v>
      </c>
      <c r="L2" s="101">
        <v>1.7467300882753056</v>
      </c>
      <c r="M2" s="101">
        <v>1.5372681990829085</v>
      </c>
      <c r="N2" s="101">
        <v>1.4007991234868733</v>
      </c>
      <c r="O2" s="101">
        <v>1.5425887471849142</v>
      </c>
      <c r="P2" s="101">
        <v>4.6510357773570004</v>
      </c>
      <c r="Q2" s="102">
        <v>31321</v>
      </c>
      <c r="R2" s="106">
        <v>0.54999999999999993</v>
      </c>
      <c r="S2" s="106">
        <v>0.75163161480728558</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0.25"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M3UW8RbrWPXkvga/aJERmWj7hD0tktp3kjnVe+LpmH/ij8ttNh2zhuZlbVtv0b8zzFw2JOdlNV+nqpXJ9KSh6w==" saltValue="x5ll4xfDURgciL3blMHCT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C824-1BE6-4A1F-B688-CB72CFADDEAF}">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45808</v>
      </c>
      <c r="F1" s="79" t="s">
        <v>0</v>
      </c>
      <c r="G1" s="79" t="s">
        <v>33</v>
      </c>
      <c r="H1" s="79" t="s">
        <v>34</v>
      </c>
      <c r="I1" s="79" t="s">
        <v>35</v>
      </c>
      <c r="J1" s="79" t="s">
        <v>36</v>
      </c>
      <c r="K1" s="79" t="s">
        <v>37</v>
      </c>
      <c r="L1" s="79" t="s">
        <v>38</v>
      </c>
      <c r="M1" s="79" t="s">
        <v>39</v>
      </c>
      <c r="N1" s="79" t="s">
        <v>40</v>
      </c>
      <c r="O1" s="79" t="s">
        <v>41</v>
      </c>
      <c r="P1" s="79" t="s">
        <v>42</v>
      </c>
      <c r="Q1" s="79" t="s">
        <v>43</v>
      </c>
      <c r="R1" s="133" t="s">
        <v>143</v>
      </c>
      <c r="S1" s="133" t="s">
        <v>144</v>
      </c>
    </row>
    <row r="2" spans="5:20" ht="32.1" customHeight="1" x14ac:dyDescent="0.3">
      <c r="E2" s="80" t="s">
        <v>116</v>
      </c>
      <c r="F2" s="81">
        <v>949907844</v>
      </c>
      <c r="G2" s="82">
        <v>0.24183796899999166</v>
      </c>
      <c r="H2" s="82">
        <v>0.67661346342975381</v>
      </c>
      <c r="I2" s="82">
        <v>1.3801537396663122</v>
      </c>
      <c r="J2" s="82">
        <v>1.1327988854953119</v>
      </c>
      <c r="K2" s="82">
        <v>2.7807297220461935</v>
      </c>
      <c r="L2" s="82">
        <v>2.4471900230200516</v>
      </c>
      <c r="M2" s="82">
        <v>2.0971384822435102</v>
      </c>
      <c r="N2" s="82">
        <v>2.0400422199188029</v>
      </c>
      <c r="O2" s="82">
        <v>1.8269597185181841</v>
      </c>
      <c r="P2" s="82">
        <v>4.3137597083000001</v>
      </c>
      <c r="Q2" s="83">
        <v>31321</v>
      </c>
      <c r="R2" s="134">
        <v>0.21</v>
      </c>
      <c r="S2" s="134">
        <v>0.61698953854607053</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2aoLL/PmuztJoKRcHxZkW9w5M7uoApfGV67AjFAA0AH+E+NiFD7n/h7AAnG0sbOwvOy3Uwpqk10o0NtmDabv6g==" saltValue="2pKIopq8WPxSQLfKjqFMZ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E1:T7"/>
  <sheetViews>
    <sheetView showGridLines="0" zoomScaleNormal="100" workbookViewId="0"/>
  </sheetViews>
  <sheetFormatPr defaultColWidth="9.140625" defaultRowHeight="16.5" x14ac:dyDescent="0.3"/>
  <cols>
    <col min="1" max="2" width="9.140625" style="47"/>
    <col min="3" max="4" width="3.140625" style="47" customWidth="1"/>
    <col min="5" max="5" width="49.42578125" style="47" customWidth="1"/>
    <col min="6" max="6" width="10" style="47" bestFit="1" customWidth="1"/>
    <col min="7" max="15" width="9.140625" style="47"/>
    <col min="16" max="16" width="9.140625" style="47" customWidth="1"/>
    <col min="17" max="17" width="9.85546875" style="47" bestFit="1" customWidth="1"/>
    <col min="18" max="18" width="9.140625" style="47" customWidth="1"/>
    <col min="19" max="16384" width="9.140625" style="47"/>
  </cols>
  <sheetData>
    <row r="1" spans="5:20" ht="72" x14ac:dyDescent="0.3">
      <c r="E1" s="97">
        <v>43890</v>
      </c>
      <c r="F1" s="98" t="s">
        <v>0</v>
      </c>
      <c r="G1" s="98" t="s">
        <v>33</v>
      </c>
      <c r="H1" s="98" t="s">
        <v>34</v>
      </c>
      <c r="I1" s="98" t="s">
        <v>35</v>
      </c>
      <c r="J1" s="98" t="s">
        <v>36</v>
      </c>
      <c r="K1" s="98" t="s">
        <v>37</v>
      </c>
      <c r="L1" s="98" t="s">
        <v>38</v>
      </c>
      <c r="M1" s="98" t="s">
        <v>39</v>
      </c>
      <c r="N1" s="98" t="s">
        <v>40</v>
      </c>
      <c r="O1" s="98" t="s">
        <v>41</v>
      </c>
      <c r="P1" s="98" t="s">
        <v>42</v>
      </c>
      <c r="Q1" s="98" t="s">
        <v>43</v>
      </c>
      <c r="R1" s="98" t="s">
        <v>94</v>
      </c>
      <c r="S1" s="98" t="s">
        <v>95</v>
      </c>
    </row>
    <row r="2" spans="5:20" ht="32.1" customHeight="1" x14ac:dyDescent="0.3">
      <c r="E2" s="99" t="s">
        <v>54</v>
      </c>
      <c r="F2" s="100">
        <v>949907844</v>
      </c>
      <c r="G2" s="101">
        <v>0.13461538499999204</v>
      </c>
      <c r="H2" s="101">
        <v>0.48243921383874788</v>
      </c>
      <c r="I2" s="101">
        <v>0.96955594453946858</v>
      </c>
      <c r="J2" s="101">
        <v>0.30822577611469004</v>
      </c>
      <c r="K2" s="101">
        <v>1.9980411366194328</v>
      </c>
      <c r="L2" s="101">
        <v>1.7289325130216415</v>
      </c>
      <c r="M2" s="101">
        <v>1.522910681088474</v>
      </c>
      <c r="N2" s="101">
        <v>1.3952998407477546</v>
      </c>
      <c r="O2" s="101">
        <v>1.5486726139807061</v>
      </c>
      <c r="P2" s="101">
        <v>4.6578873683399999</v>
      </c>
      <c r="Q2" s="102">
        <v>31321</v>
      </c>
      <c r="R2" s="103">
        <v>0.54999999999999993</v>
      </c>
      <c r="S2" s="103">
        <v>0.76175614028062089</v>
      </c>
    </row>
    <row r="4" spans="5:20" x14ac:dyDescent="0.3">
      <c r="E4" s="147" t="s">
        <v>47</v>
      </c>
      <c r="F4" s="147" t="s">
        <v>58</v>
      </c>
      <c r="G4" s="147" t="s">
        <v>58</v>
      </c>
      <c r="H4" s="147" t="s">
        <v>58</v>
      </c>
      <c r="I4" s="147" t="s">
        <v>58</v>
      </c>
      <c r="J4" s="147" t="s">
        <v>58</v>
      </c>
      <c r="K4" s="147" t="s">
        <v>58</v>
      </c>
      <c r="L4" s="147" t="s">
        <v>58</v>
      </c>
      <c r="M4" s="147" t="s">
        <v>58</v>
      </c>
      <c r="N4" s="147" t="s">
        <v>58</v>
      </c>
      <c r="O4" s="147" t="s">
        <v>58</v>
      </c>
      <c r="P4" s="147" t="s">
        <v>58</v>
      </c>
      <c r="Q4" s="147" t="s">
        <v>58</v>
      </c>
      <c r="R4" s="147" t="s">
        <v>58</v>
      </c>
      <c r="S4" s="147" t="s">
        <v>58</v>
      </c>
      <c r="T4" s="104"/>
    </row>
    <row r="5" spans="5:20" x14ac:dyDescent="0.3">
      <c r="E5" s="147" t="s">
        <v>57</v>
      </c>
      <c r="F5" s="147" t="s">
        <v>58</v>
      </c>
      <c r="G5" s="147" t="s">
        <v>58</v>
      </c>
      <c r="H5" s="147" t="s">
        <v>58</v>
      </c>
      <c r="I5" s="147" t="s">
        <v>58</v>
      </c>
      <c r="J5" s="147" t="s">
        <v>58</v>
      </c>
      <c r="K5" s="147" t="s">
        <v>58</v>
      </c>
      <c r="L5" s="147" t="s">
        <v>58</v>
      </c>
      <c r="M5" s="147" t="s">
        <v>58</v>
      </c>
      <c r="N5" s="147" t="s">
        <v>58</v>
      </c>
      <c r="O5" s="147" t="s">
        <v>58</v>
      </c>
      <c r="P5" s="147" t="s">
        <v>58</v>
      </c>
      <c r="Q5" s="147" t="s">
        <v>58</v>
      </c>
      <c r="R5" s="147" t="s">
        <v>58</v>
      </c>
      <c r="S5" s="147" t="s">
        <v>58</v>
      </c>
      <c r="T5" s="104"/>
    </row>
    <row r="6" spans="5:20" x14ac:dyDescent="0.3">
      <c r="E6" s="148" t="s">
        <v>48</v>
      </c>
      <c r="F6" s="148" t="s">
        <v>58</v>
      </c>
      <c r="G6" s="148" t="s">
        <v>58</v>
      </c>
      <c r="H6" s="148" t="s">
        <v>58</v>
      </c>
      <c r="I6" s="148" t="s">
        <v>58</v>
      </c>
      <c r="J6" s="148" t="s">
        <v>58</v>
      </c>
      <c r="K6" s="148" t="s">
        <v>58</v>
      </c>
      <c r="L6" s="148" t="s">
        <v>58</v>
      </c>
      <c r="M6" s="148" t="s">
        <v>58</v>
      </c>
      <c r="N6" s="148" t="s">
        <v>58</v>
      </c>
      <c r="O6" s="148" t="s">
        <v>58</v>
      </c>
      <c r="P6" s="148" t="s">
        <v>58</v>
      </c>
      <c r="Q6" s="148" t="s">
        <v>58</v>
      </c>
      <c r="R6" s="148" t="s">
        <v>58</v>
      </c>
      <c r="S6" s="148" t="s">
        <v>58</v>
      </c>
      <c r="T6" s="104"/>
    </row>
    <row r="7" spans="5:20" ht="50.25" customHeight="1" x14ac:dyDescent="0.3">
      <c r="E7" s="149" t="s">
        <v>79</v>
      </c>
      <c r="F7" s="149" t="s">
        <v>58</v>
      </c>
      <c r="G7" s="149" t="s">
        <v>58</v>
      </c>
      <c r="H7" s="149" t="s">
        <v>58</v>
      </c>
      <c r="I7" s="149" t="s">
        <v>58</v>
      </c>
      <c r="J7" s="149" t="s">
        <v>58</v>
      </c>
      <c r="K7" s="149" t="s">
        <v>58</v>
      </c>
      <c r="L7" s="149" t="s">
        <v>58</v>
      </c>
      <c r="M7" s="149" t="s">
        <v>58</v>
      </c>
      <c r="N7" s="149" t="s">
        <v>58</v>
      </c>
      <c r="O7" s="149" t="s">
        <v>58</v>
      </c>
      <c r="P7" s="149" t="s">
        <v>58</v>
      </c>
      <c r="Q7" s="149" t="s">
        <v>58</v>
      </c>
      <c r="R7" s="149" t="s">
        <v>58</v>
      </c>
      <c r="S7" s="149" t="s">
        <v>58</v>
      </c>
      <c r="T7" s="104"/>
    </row>
  </sheetData>
  <sheetProtection algorithmName="SHA-512" hashValue="Xnm16nz9RKhx0O/ipeiEnrt4sXQPcRaRAt9H4VbpxVoKArWynpzVc1SaNRNH4NQFKVsC+RvwVJdFHJNjWjgAgg==" saltValue="15t1DbrzNaPY/lVxQ8x5C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43861</v>
      </c>
      <c r="F1" s="79" t="s">
        <v>0</v>
      </c>
      <c r="G1" s="79" t="s">
        <v>33</v>
      </c>
      <c r="H1" s="79" t="s">
        <v>34</v>
      </c>
      <c r="I1" s="79" t="s">
        <v>35</v>
      </c>
      <c r="J1" s="79" t="s">
        <v>36</v>
      </c>
      <c r="K1" s="79" t="s">
        <v>37</v>
      </c>
      <c r="L1" s="79" t="s">
        <v>38</v>
      </c>
      <c r="M1" s="79" t="s">
        <v>39</v>
      </c>
      <c r="N1" s="79" t="s">
        <v>40</v>
      </c>
      <c r="O1" s="79" t="s">
        <v>41</v>
      </c>
      <c r="P1" s="79" t="s">
        <v>42</v>
      </c>
      <c r="Q1" s="79" t="s">
        <v>43</v>
      </c>
      <c r="R1" s="85" t="s">
        <v>94</v>
      </c>
      <c r="S1" s="85" t="s">
        <v>95</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0.1733769989999967</v>
      </c>
      <c r="H2" s="82">
        <v>0.5025125635108596</v>
      </c>
      <c r="I2" s="82">
        <v>1.0297260550693021</v>
      </c>
      <c r="J2" s="82">
        <v>0.1733769989999967</v>
      </c>
      <c r="K2" s="82">
        <v>2.0007846219867398</v>
      </c>
      <c r="L2" s="82">
        <v>1.7176120615795876</v>
      </c>
      <c r="M2" s="82">
        <v>1.5124258919472444</v>
      </c>
      <c r="N2" s="82">
        <v>1.390565119411602</v>
      </c>
      <c r="O2" s="82">
        <v>1.5543516460641005</v>
      </c>
      <c r="P2" s="82">
        <v>4.6653517950019996</v>
      </c>
      <c r="Q2" s="83">
        <v>31321</v>
      </c>
      <c r="R2" s="95">
        <v>0.54999999999999993</v>
      </c>
      <c r="S2" s="96">
        <v>0.76175614028062089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SzuNt2pgxfzpXAYYAZcgJo7qcRdsAp2F9KyJcHF+vMyWcNcZUqV/oPLSqrPcgEgf8gKHMuGakwFaasbPfdZfEg==" saltValue="sJI1g2gfQFl0bsoAB7drX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43830</v>
      </c>
      <c r="F1" s="79" t="s">
        <v>0</v>
      </c>
      <c r="G1" s="79" t="s">
        <v>33</v>
      </c>
      <c r="H1" s="79" t="s">
        <v>34</v>
      </c>
      <c r="I1" s="79" t="s">
        <v>35</v>
      </c>
      <c r="J1" s="79" t="s">
        <v>36</v>
      </c>
      <c r="K1" s="79" t="s">
        <v>37</v>
      </c>
      <c r="L1" s="79" t="s">
        <v>38</v>
      </c>
      <c r="M1" s="79" t="s">
        <v>39</v>
      </c>
      <c r="N1" s="79" t="s">
        <v>40</v>
      </c>
      <c r="O1" s="79" t="s">
        <v>41</v>
      </c>
      <c r="P1" s="79" t="s">
        <v>42</v>
      </c>
      <c r="Q1" s="79" t="s">
        <v>43</v>
      </c>
      <c r="R1" s="85" t="s">
        <v>94</v>
      </c>
      <c r="S1" s="85" t="s">
        <v>95</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0.17367811699999791</v>
      </c>
      <c r="H2" s="82">
        <v>0.50338819009938529</v>
      </c>
      <c r="I2" s="82">
        <v>1.0118700145409276</v>
      </c>
      <c r="J2" s="82">
        <v>1.9842829074876889</v>
      </c>
      <c r="K2" s="82">
        <v>1.9842829074876889</v>
      </c>
      <c r="L2" s="82">
        <v>1.6932101711142789</v>
      </c>
      <c r="M2" s="82">
        <v>1.4961573492062952</v>
      </c>
      <c r="N2" s="82">
        <v>1.381415691507426</v>
      </c>
      <c r="O2" s="82">
        <v>1.557252018821953</v>
      </c>
      <c r="P2" s="82">
        <v>4.6716702855219996</v>
      </c>
      <c r="Q2" s="83">
        <v>31321</v>
      </c>
      <c r="R2" s="95">
        <v>0.54999999999999993</v>
      </c>
      <c r="S2" s="96">
        <v>0.76175614028062089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S1+A5AFHZBMOr0UBmph/muwweARbeZBrCiqNR3kob/WlORkcj/xdHSzQXI+fyBX/ih53Me1gidZAz6HC7gJ2CA==" saltValue="+0Mr2ouhr8Rv+Za931h/8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43799</v>
      </c>
      <c r="F1" s="79" t="s">
        <v>0</v>
      </c>
      <c r="G1" s="79" t="s">
        <v>33</v>
      </c>
      <c r="H1" s="79" t="s">
        <v>34</v>
      </c>
      <c r="I1" s="79" t="s">
        <v>35</v>
      </c>
      <c r="J1" s="79" t="s">
        <v>36</v>
      </c>
      <c r="K1" s="79" t="s">
        <v>37</v>
      </c>
      <c r="L1" s="79" t="s">
        <v>38</v>
      </c>
      <c r="M1" s="79" t="s">
        <v>39</v>
      </c>
      <c r="N1" s="79" t="s">
        <v>40</v>
      </c>
      <c r="O1" s="79" t="s">
        <v>41</v>
      </c>
      <c r="P1" s="79" t="s">
        <v>42</v>
      </c>
      <c r="Q1" s="79" t="s">
        <v>43</v>
      </c>
      <c r="R1" s="94" t="s">
        <v>92</v>
      </c>
      <c r="S1" s="94" t="s">
        <v>93</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0.15461924999999876</v>
      </c>
      <c r="H2" s="82">
        <v>0.48477797166532888</v>
      </c>
      <c r="I2" s="82">
        <v>0.993958292890329</v>
      </c>
      <c r="J2" s="82">
        <v>1.8074656182365034</v>
      </c>
      <c r="K2" s="82">
        <v>1.9677292395907431</v>
      </c>
      <c r="L2" s="82">
        <v>1.6756182708098422</v>
      </c>
      <c r="M2" s="82">
        <v>1.4803843685462059</v>
      </c>
      <c r="N2" s="82">
        <v>1.3725488907176731</v>
      </c>
      <c r="O2" s="82">
        <v>1.5658932675695514</v>
      </c>
      <c r="P2" s="82">
        <v>4.678010772655</v>
      </c>
      <c r="Q2" s="83">
        <v>31321</v>
      </c>
      <c r="R2" s="95">
        <v>0.54999999999999993</v>
      </c>
      <c r="S2" s="95">
        <v>0.76258342740334739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TusRddpqHq8B8IrqZw4HzOZA01XdN81rvXPPNgSzZgn+DHn89dYTKISzoWzJIcSIgXsBzXKUc+JtUP50Hho2bw==" saltValue="b925eQ81KjPWL0NwYrBHc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43769</v>
      </c>
      <c r="F1" s="79" t="s">
        <v>0</v>
      </c>
      <c r="G1" s="79" t="s">
        <v>33</v>
      </c>
      <c r="H1" s="79" t="s">
        <v>34</v>
      </c>
      <c r="I1" s="79" t="s">
        <v>35</v>
      </c>
      <c r="J1" s="79" t="s">
        <v>36</v>
      </c>
      <c r="K1" s="79" t="s">
        <v>37</v>
      </c>
      <c r="L1" s="79" t="s">
        <v>38</v>
      </c>
      <c r="M1" s="79" t="s">
        <v>39</v>
      </c>
      <c r="N1" s="79" t="s">
        <v>40</v>
      </c>
      <c r="O1" s="79" t="s">
        <v>41</v>
      </c>
      <c r="P1" s="79" t="s">
        <v>42</v>
      </c>
      <c r="Q1" s="79" t="s">
        <v>43</v>
      </c>
      <c r="R1" s="94" t="s">
        <v>92</v>
      </c>
      <c r="S1" s="94" t="s">
        <v>93</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0.1742497580000002</v>
      </c>
      <c r="H2" s="82">
        <v>0.52457742409701691</v>
      </c>
      <c r="I2" s="82">
        <v>1.01522842639028</v>
      </c>
      <c r="J2" s="82">
        <v>1.650294694956389</v>
      </c>
      <c r="K2" s="82">
        <v>1.9708316899232692</v>
      </c>
      <c r="L2" s="82">
        <v>1.6576465469844814</v>
      </c>
      <c r="M2" s="82">
        <v>1.4646002659123081</v>
      </c>
      <c r="N2" s="82">
        <v>1.3676368486773116</v>
      </c>
      <c r="O2" s="82">
        <v>1.572156760464094</v>
      </c>
      <c r="P2" s="82">
        <v>4.6849670865749999</v>
      </c>
      <c r="Q2" s="83">
        <v>31321</v>
      </c>
      <c r="R2" s="95">
        <v>0.54999999999999993</v>
      </c>
      <c r="S2" s="95">
        <v>0.76258342740334739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uYcNhV9SG966uOOsxra+pzwn+PeTPYVaY+HqcN9hVydPpSIZybnjo5kYCkYbONEIK3LR6JwFA69SBL41v48yQw==" saltValue="qhArFLFxxEEz+CHU0N1k7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43738</v>
      </c>
      <c r="F1" s="79" t="s">
        <v>0</v>
      </c>
      <c r="G1" s="79" t="s">
        <v>33</v>
      </c>
      <c r="H1" s="79" t="s">
        <v>34</v>
      </c>
      <c r="I1" s="79" t="s">
        <v>35</v>
      </c>
      <c r="J1" s="79" t="s">
        <v>36</v>
      </c>
      <c r="K1" s="79" t="s">
        <v>37</v>
      </c>
      <c r="L1" s="79" t="s">
        <v>38</v>
      </c>
      <c r="M1" s="79" t="s">
        <v>39</v>
      </c>
      <c r="N1" s="79" t="s">
        <v>40</v>
      </c>
      <c r="O1" s="79" t="s">
        <v>41</v>
      </c>
      <c r="P1" s="79" t="s">
        <v>42</v>
      </c>
      <c r="Q1" s="79" t="s">
        <v>43</v>
      </c>
      <c r="R1" s="94" t="s">
        <v>92</v>
      </c>
      <c r="S1" s="94" t="s">
        <v>93</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0.15512895100000534</v>
      </c>
      <c r="H2" s="82">
        <v>0.50593500736486607</v>
      </c>
      <c r="I2" s="82">
        <v>0.99726241657576153</v>
      </c>
      <c r="J2" s="82">
        <v>1.4734774061419875</v>
      </c>
      <c r="K2" s="82">
        <v>1.9340832829311427</v>
      </c>
      <c r="L2" s="82">
        <v>1.633075567466058</v>
      </c>
      <c r="M2" s="82">
        <v>1.4491899162830446</v>
      </c>
      <c r="N2" s="82">
        <v>1.3602183656814315</v>
      </c>
      <c r="O2" s="82">
        <v>1.5789290857946447</v>
      </c>
      <c r="P2" s="82">
        <v>4.6913544879659996</v>
      </c>
      <c r="Q2" s="83">
        <v>31321</v>
      </c>
      <c r="R2" s="95">
        <v>0.54999999999999993</v>
      </c>
      <c r="S2" s="95">
        <v>0.76258342740334739</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U7QZaL+TH9+r2Zg4jAYQ7Fvv8gdO5mQd0FvJmOo3eOSd/43QjX3rHK/sE+4eXK2MqpCQA6B+zOBPumy/rYoy7w==" saltValue="jhh3/hyyzz3vjPyQ3N4P6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43708</v>
      </c>
      <c r="F1" s="79" t="s">
        <v>0</v>
      </c>
      <c r="G1" s="79" t="s">
        <v>33</v>
      </c>
      <c r="H1" s="79" t="s">
        <v>34</v>
      </c>
      <c r="I1" s="79" t="s">
        <v>35</v>
      </c>
      <c r="J1" s="79" t="s">
        <v>36</v>
      </c>
      <c r="K1" s="79" t="s">
        <v>37</v>
      </c>
      <c r="L1" s="79" t="s">
        <v>38</v>
      </c>
      <c r="M1" s="79" t="s">
        <v>39</v>
      </c>
      <c r="N1" s="79" t="s">
        <v>40</v>
      </c>
      <c r="O1" s="79" t="s">
        <v>41</v>
      </c>
      <c r="P1" s="79" t="s">
        <v>42</v>
      </c>
      <c r="Q1" s="79" t="s">
        <v>43</v>
      </c>
      <c r="R1" s="92" t="s">
        <v>90</v>
      </c>
      <c r="S1" s="92" t="s">
        <v>91</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0.19428793500000374</v>
      </c>
      <c r="H2" s="82">
        <v>0.50672383569236867</v>
      </c>
      <c r="I2" s="82">
        <v>1.0186092059718543</v>
      </c>
      <c r="J2" s="82">
        <v>1.3163064827034221</v>
      </c>
      <c r="K2" s="82">
        <v>1.9169960463593982</v>
      </c>
      <c r="L2" s="82">
        <v>1.621902224077254</v>
      </c>
      <c r="M2" s="82">
        <v>1.4339037929373522</v>
      </c>
      <c r="N2" s="82">
        <v>1.3526905011925772</v>
      </c>
      <c r="O2" s="82">
        <v>1.5861741492688486</v>
      </c>
      <c r="P2" s="82">
        <v>4.6983629433980001</v>
      </c>
      <c r="Q2" s="83">
        <v>31321</v>
      </c>
      <c r="R2" s="93">
        <v>0.54999999999999993</v>
      </c>
      <c r="S2" s="93">
        <v>0.76307783406974883</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JOfRxICM0tv5RrfUyhL+4Xh57fdwvUah0mbBX0SfcqSHTKZyk6zQQEy+HkCz73FlzfFLO3Rj6Ud7wvjZFkjA2g==" saltValue="cgH1x+Py/TrJh8EZkld3S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43677</v>
      </c>
      <c r="F1" s="79" t="s">
        <v>0</v>
      </c>
      <c r="G1" s="79" t="s">
        <v>33</v>
      </c>
      <c r="H1" s="79" t="s">
        <v>34</v>
      </c>
      <c r="I1" s="79" t="s">
        <v>35</v>
      </c>
      <c r="J1" s="79" t="s">
        <v>36</v>
      </c>
      <c r="K1" s="79" t="s">
        <v>37</v>
      </c>
      <c r="L1" s="79" t="s">
        <v>38</v>
      </c>
      <c r="M1" s="79" t="s">
        <v>39</v>
      </c>
      <c r="N1" s="79" t="s">
        <v>40</v>
      </c>
      <c r="O1" s="79" t="s">
        <v>41</v>
      </c>
      <c r="P1" s="79" t="s">
        <v>42</v>
      </c>
      <c r="Q1" s="79" t="s">
        <v>43</v>
      </c>
      <c r="R1" s="92" t="s">
        <v>90</v>
      </c>
      <c r="S1" s="92" t="s">
        <v>91</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0.15567230999999904</v>
      </c>
      <c r="H2" s="82">
        <v>0.48809058925289861</v>
      </c>
      <c r="I2" s="82">
        <v>0.96116123920608754</v>
      </c>
      <c r="J2" s="82">
        <v>1.1198428281972816</v>
      </c>
      <c r="K2" s="82">
        <v>1.880443386917996</v>
      </c>
      <c r="L2" s="82">
        <v>1.5906409306170932</v>
      </c>
      <c r="M2" s="82">
        <v>1.4131862607466017</v>
      </c>
      <c r="N2" s="82">
        <v>1.3456669347300387</v>
      </c>
      <c r="O2" s="82">
        <v>1.5886355155498189</v>
      </c>
      <c r="P2" s="82">
        <v>4.704196661458</v>
      </c>
      <c r="Q2" s="83">
        <v>31321</v>
      </c>
      <c r="R2" s="93">
        <v>0.54999999999999993</v>
      </c>
      <c r="S2" s="93">
        <v>0.76307783406974883</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gyNrd373wMSnB4P3WUtnFmHnuE5rG0JUSvN7tcFBrRyuYaDPViqbIYGpbrctpMhNE1cx/XlVdcr4IC0Kco1k1g==" saltValue="ynIRTZ+vxbt/8uasIEZ3w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43646</v>
      </c>
      <c r="F1" s="79" t="s">
        <v>0</v>
      </c>
      <c r="G1" s="79" t="s">
        <v>33</v>
      </c>
      <c r="H1" s="79" t="s">
        <v>34</v>
      </c>
      <c r="I1" s="79" t="s">
        <v>35</v>
      </c>
      <c r="J1" s="79" t="s">
        <v>36</v>
      </c>
      <c r="K1" s="79" t="s">
        <v>37</v>
      </c>
      <c r="L1" s="79" t="s">
        <v>38</v>
      </c>
      <c r="M1" s="79" t="s">
        <v>39</v>
      </c>
      <c r="N1" s="79" t="s">
        <v>40</v>
      </c>
      <c r="O1" s="79" t="s">
        <v>41</v>
      </c>
      <c r="P1" s="79" t="s">
        <v>42</v>
      </c>
      <c r="Q1" s="79" t="s">
        <v>43</v>
      </c>
      <c r="R1" s="92" t="s">
        <v>90</v>
      </c>
      <c r="S1" s="92" t="s">
        <v>91</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0.15591502600000862</v>
      </c>
      <c r="H2" s="82">
        <v>0.48885412505728087</v>
      </c>
      <c r="I2" s="82">
        <v>0.96267190460566088</v>
      </c>
      <c r="J2" s="82">
        <v>0.96267190460566088</v>
      </c>
      <c r="K2" s="82">
        <v>1.8632309198025387</v>
      </c>
      <c r="L2" s="82">
        <v>1.572477060937727</v>
      </c>
      <c r="M2" s="82">
        <v>1.3987649254469492</v>
      </c>
      <c r="N2" s="82">
        <v>1.3404748510445375</v>
      </c>
      <c r="O2" s="82">
        <v>1.5953068432623452</v>
      </c>
      <c r="P2" s="82">
        <v>4.7112554729490004</v>
      </c>
      <c r="Q2" s="83">
        <v>31321</v>
      </c>
      <c r="R2" s="93">
        <v>0.54999999999999993</v>
      </c>
      <c r="S2" s="93">
        <v>0.76307783406974883</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2j2oE2C4nnrI2mdEX6ZCcthOBDNhhbHoJg9beXIO6Uk1BpKlnABPSyfvXHKqMm2tsn61u1H8SYdmIJqqxR7mow==" saltValue="+MNeMGUNP1UFl6XuVLfb6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43616</v>
      </c>
      <c r="F1" s="79" t="s">
        <v>0</v>
      </c>
      <c r="G1" s="79" t="s">
        <v>33</v>
      </c>
      <c r="H1" s="79" t="s">
        <v>34</v>
      </c>
      <c r="I1" s="79" t="s">
        <v>35</v>
      </c>
      <c r="J1" s="79" t="s">
        <v>36</v>
      </c>
      <c r="K1" s="79" t="s">
        <v>37</v>
      </c>
      <c r="L1" s="79" t="s">
        <v>38</v>
      </c>
      <c r="M1" s="79" t="s">
        <v>39</v>
      </c>
      <c r="N1" s="79" t="s">
        <v>40</v>
      </c>
      <c r="O1" s="79" t="s">
        <v>41</v>
      </c>
      <c r="P1" s="79" t="s">
        <v>42</v>
      </c>
      <c r="Q1" s="79" t="s">
        <v>43</v>
      </c>
      <c r="R1" s="92" t="s">
        <v>89</v>
      </c>
      <c r="S1" s="92" t="s">
        <v>88</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0.17571261200000077</v>
      </c>
      <c r="H2" s="82">
        <v>0.50930460246252363</v>
      </c>
      <c r="I2" s="82">
        <v>0.96418732680660924</v>
      </c>
      <c r="J2" s="82">
        <v>0.80550098154084093</v>
      </c>
      <c r="K2" s="82">
        <v>1.8459706212634819</v>
      </c>
      <c r="L2" s="82">
        <v>1.5611799265879966</v>
      </c>
      <c r="M2" s="82">
        <v>1.3824827851133037</v>
      </c>
      <c r="N2" s="82">
        <v>1.336166515986914</v>
      </c>
      <c r="O2" s="82">
        <v>1.5997938650803123</v>
      </c>
      <c r="P2" s="82">
        <v>4.718342170653</v>
      </c>
      <c r="Q2" s="83">
        <v>31321</v>
      </c>
      <c r="R2" s="93">
        <v>0.54999999999999993</v>
      </c>
      <c r="S2" s="93">
        <v>0.76373641340148957</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TMFIwilG4gjVb0Fg2+JyzU4Rof0TEt4Jk575eO8N50grnkuYRERehZEOCHOrERgEhRnU+02PjGCn+agY/nAQuQ==" saltValue="ucIsTzYPy9+ozDfkNnPMw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2AB32-1937-41D6-9F01-A8993619EAA4}">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45777</v>
      </c>
      <c r="F1" s="79" t="s">
        <v>0</v>
      </c>
      <c r="G1" s="79" t="s">
        <v>33</v>
      </c>
      <c r="H1" s="79" t="s">
        <v>34</v>
      </c>
      <c r="I1" s="79" t="s">
        <v>35</v>
      </c>
      <c r="J1" s="79" t="s">
        <v>36</v>
      </c>
      <c r="K1" s="79" t="s">
        <v>37</v>
      </c>
      <c r="L1" s="79" t="s">
        <v>38</v>
      </c>
      <c r="M1" s="79" t="s">
        <v>39</v>
      </c>
      <c r="N1" s="79" t="s">
        <v>40</v>
      </c>
      <c r="O1" s="79" t="s">
        <v>41</v>
      </c>
      <c r="P1" s="79" t="s">
        <v>42</v>
      </c>
      <c r="Q1" s="79" t="s">
        <v>43</v>
      </c>
      <c r="R1" s="133" t="s">
        <v>143</v>
      </c>
      <c r="S1" s="133" t="s">
        <v>144</v>
      </c>
    </row>
    <row r="2" spans="5:20" ht="32.1" customHeight="1" x14ac:dyDescent="0.3">
      <c r="E2" s="80" t="s">
        <v>116</v>
      </c>
      <c r="F2" s="81">
        <v>949907844</v>
      </c>
      <c r="G2" s="82">
        <v>0.22506925200000971</v>
      </c>
      <c r="H2" s="82">
        <v>0.64325452066271716</v>
      </c>
      <c r="I2" s="82">
        <v>1.3657853273830289</v>
      </c>
      <c r="J2" s="82">
        <v>0.88881143297756537</v>
      </c>
      <c r="K2" s="82">
        <v>2.7876420464288509</v>
      </c>
      <c r="L2" s="82">
        <v>2.4026995996032197</v>
      </c>
      <c r="M2" s="82">
        <v>2.079070007098105</v>
      </c>
      <c r="N2" s="82">
        <v>2.0279983239671839</v>
      </c>
      <c r="O2" s="82">
        <v>1.8128852115880001</v>
      </c>
      <c r="P2" s="82">
        <v>4.3166690275780004</v>
      </c>
      <c r="Q2" s="83">
        <v>31321</v>
      </c>
      <c r="R2" s="134">
        <v>0.21</v>
      </c>
      <c r="S2" s="134">
        <v>0.61698953854607053</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KKarP/eVgYOtUP8lK6vlUo2k4r2821qybubZCXZurxKijeIxzhULN9Fo7gLKBgsDbA1RfcjKErlvhzTKGM+3jQ==" saltValue="f89OOK3KhOCFz9VOuAw3c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43585</v>
      </c>
      <c r="F1" s="79" t="s">
        <v>0</v>
      </c>
      <c r="G1" s="79" t="s">
        <v>33</v>
      </c>
      <c r="H1" s="79" t="s">
        <v>34</v>
      </c>
      <c r="I1" s="79" t="s">
        <v>35</v>
      </c>
      <c r="J1" s="79" t="s">
        <v>36</v>
      </c>
      <c r="K1" s="79" t="s">
        <v>37</v>
      </c>
      <c r="L1" s="79" t="s">
        <v>38</v>
      </c>
      <c r="M1" s="79" t="s">
        <v>39</v>
      </c>
      <c r="N1" s="79" t="s">
        <v>40</v>
      </c>
      <c r="O1" s="79" t="s">
        <v>41</v>
      </c>
      <c r="P1" s="79" t="s">
        <v>42</v>
      </c>
      <c r="Q1" s="79" t="s">
        <v>43</v>
      </c>
      <c r="R1" s="92" t="s">
        <v>89</v>
      </c>
      <c r="S1" s="92" t="s">
        <v>88</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0.15643331999999344</v>
      </c>
      <c r="H2" s="82">
        <v>0.47077285196597263</v>
      </c>
      <c r="I2" s="82">
        <v>0.94599921063320824</v>
      </c>
      <c r="J2" s="82">
        <v>0.62868369300264071</v>
      </c>
      <c r="K2" s="82">
        <v>1.8290258435559537</v>
      </c>
      <c r="L2" s="82">
        <v>1.5363273598496763</v>
      </c>
      <c r="M2" s="82">
        <v>1.364648580976402</v>
      </c>
      <c r="N2" s="82">
        <v>1.3293335284583874</v>
      </c>
      <c r="O2" s="82">
        <v>1.604348944276146</v>
      </c>
      <c r="P2" s="82">
        <v>4.7248481962469997</v>
      </c>
      <c r="Q2" s="83">
        <v>31321</v>
      </c>
      <c r="R2" s="93">
        <v>0.54999999999999993</v>
      </c>
      <c r="S2" s="93">
        <v>0.76373641340148957</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hks5VHOdYk++IOr+BFjXAnIxdzZC/ftqZKJqt6VJIckB2HwIGVUZu6JKtkoHdkjWh/3L37k9/aEtGhiqjc86ZA==" saltValue="fywUlLW9iiqZ45z5FpSk1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43555</v>
      </c>
      <c r="F1" s="79" t="s">
        <v>0</v>
      </c>
      <c r="G1" s="79" t="s">
        <v>33</v>
      </c>
      <c r="H1" s="79" t="s">
        <v>34</v>
      </c>
      <c r="I1" s="79" t="s">
        <v>35</v>
      </c>
      <c r="J1" s="79" t="s">
        <v>36</v>
      </c>
      <c r="K1" s="79" t="s">
        <v>37</v>
      </c>
      <c r="L1" s="79" t="s">
        <v>38</v>
      </c>
      <c r="M1" s="79" t="s">
        <v>39</v>
      </c>
      <c r="N1" s="79" t="s">
        <v>40</v>
      </c>
      <c r="O1" s="79" t="s">
        <v>41</v>
      </c>
      <c r="P1" s="79" t="s">
        <v>42</v>
      </c>
      <c r="Q1" s="79" t="s">
        <v>43</v>
      </c>
      <c r="R1" s="92" t="s">
        <v>89</v>
      </c>
      <c r="S1" s="92" t="s">
        <v>88</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0.17629774700000933</v>
      </c>
      <c r="H2" s="82">
        <v>0.47151276992245528</v>
      </c>
      <c r="I2" s="82">
        <v>0.92757055383476672</v>
      </c>
      <c r="J2" s="82">
        <v>0.47151276992245528</v>
      </c>
      <c r="K2" s="82">
        <v>1.7914012732279216</v>
      </c>
      <c r="L2" s="82">
        <v>1.5180276374108459</v>
      </c>
      <c r="M2" s="82">
        <v>1.3483901724328895</v>
      </c>
      <c r="N2" s="82">
        <v>1.3244491039316353</v>
      </c>
      <c r="O2" s="82">
        <v>1.6122789733385989</v>
      </c>
      <c r="P2" s="82">
        <v>4.7319887157959997</v>
      </c>
      <c r="Q2" s="83">
        <v>31321</v>
      </c>
      <c r="R2" s="93">
        <v>0.54999999999999993</v>
      </c>
      <c r="S2" s="93">
        <v>0.76373641340148957</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LrKRaHj6F6wPwNJY/UGg3ke1/M2s7jRXHZe1+0ptttnrbKKx4wPMwtT7HRR1ze35PCHmjAJGFJ/RPXXpD2YZMw==" saltValue="vPBPKgHZt+9nFK0LEcOTY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43524</v>
      </c>
      <c r="F1" s="79" t="s">
        <v>0</v>
      </c>
      <c r="G1" s="79" t="s">
        <v>33</v>
      </c>
      <c r="H1" s="79" t="s">
        <v>34</v>
      </c>
      <c r="I1" s="79" t="s">
        <v>35</v>
      </c>
      <c r="J1" s="79" t="s">
        <v>36</v>
      </c>
      <c r="K1" s="79" t="s">
        <v>37</v>
      </c>
      <c r="L1" s="79" t="s">
        <v>38</v>
      </c>
      <c r="M1" s="79" t="s">
        <v>39</v>
      </c>
      <c r="N1" s="79" t="s">
        <v>40</v>
      </c>
      <c r="O1" s="79" t="s">
        <v>41</v>
      </c>
      <c r="P1" s="79" t="s">
        <v>42</v>
      </c>
      <c r="Q1" s="79" t="s">
        <v>43</v>
      </c>
      <c r="R1" s="92" t="s">
        <v>86</v>
      </c>
      <c r="S1" s="92" t="s">
        <v>87</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0.13730874899999801</v>
      </c>
      <c r="H2" s="82">
        <v>0.4525777251601415</v>
      </c>
      <c r="I2" s="82">
        <v>0.88932806286787791</v>
      </c>
      <c r="J2" s="82">
        <v>0.29469548142817548</v>
      </c>
      <c r="K2" s="82">
        <v>1.7540362763988071</v>
      </c>
      <c r="L2" s="82">
        <v>1.4930589933963345</v>
      </c>
      <c r="M2" s="82">
        <v>1.3270134905788433</v>
      </c>
      <c r="N2" s="82">
        <v>1.3196802941148222</v>
      </c>
      <c r="O2" s="82">
        <v>1.6189498276932168</v>
      </c>
      <c r="P2" s="82">
        <v>4.7385437568500004</v>
      </c>
      <c r="Q2" s="83">
        <v>31321</v>
      </c>
      <c r="R2" s="93">
        <v>0.54999999999999993</v>
      </c>
      <c r="S2" s="93">
        <v>0.76060038886225112</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G/YL21ogF5dJZe2jcVXwmkf8+8HTqXcUuHyjVlMR542dvmSRWjIP4UbqjFubBoIJTmX2kiWoNterHA0h1ujXNQ==" saltValue="JDIhsiNq4P+AeQ5MjGbxb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9">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43496</v>
      </c>
      <c r="F1" s="79" t="s">
        <v>0</v>
      </c>
      <c r="G1" s="79" t="s">
        <v>33</v>
      </c>
      <c r="H1" s="79" t="s">
        <v>34</v>
      </c>
      <c r="I1" s="79" t="s">
        <v>35</v>
      </c>
      <c r="J1" s="79" t="s">
        <v>36</v>
      </c>
      <c r="K1" s="79" t="s">
        <v>37</v>
      </c>
      <c r="L1" s="79" t="s">
        <v>38</v>
      </c>
      <c r="M1" s="79" t="s">
        <v>39</v>
      </c>
      <c r="N1" s="79" t="s">
        <v>40</v>
      </c>
      <c r="O1" s="79" t="s">
        <v>41</v>
      </c>
      <c r="P1" s="79" t="s">
        <v>42</v>
      </c>
      <c r="Q1" s="79" t="s">
        <v>43</v>
      </c>
      <c r="R1" s="92" t="s">
        <v>86</v>
      </c>
      <c r="S1" s="92" t="s">
        <v>87</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0.15717092300000512</v>
      </c>
      <c r="H2" s="82">
        <v>0.47299960493727422</v>
      </c>
      <c r="I2" s="82">
        <v>0.91053048165110617</v>
      </c>
      <c r="J2" s="82">
        <v>0.15717092300000512</v>
      </c>
      <c r="K2" s="82">
        <v>1.7361804028565908</v>
      </c>
      <c r="L2" s="82">
        <v>1.4743629362425681</v>
      </c>
      <c r="M2" s="82">
        <v>1.3126642470743022</v>
      </c>
      <c r="N2" s="82">
        <v>1.3182377203683648</v>
      </c>
      <c r="O2" s="82">
        <v>1.6283066573518079</v>
      </c>
      <c r="P2" s="82">
        <v>4.7463552623979997</v>
      </c>
      <c r="Q2" s="83">
        <v>31321</v>
      </c>
      <c r="R2" s="93">
        <v>0.54999999999999993</v>
      </c>
      <c r="S2" s="93">
        <v>0.76060038886225112</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sLI+NWrTBoNzaFFzGEMZNi5Y0zKzauNABJ76LFV97HXmtQgg1y9kP0ziLmMAMcKHQ13ZjdE+vIAbje1guXQprg==" saltValue="Z8CcvJ8KtzBc86s8beBGr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0">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43465</v>
      </c>
      <c r="F1" s="79" t="s">
        <v>0</v>
      </c>
      <c r="G1" s="79" t="s">
        <v>33</v>
      </c>
      <c r="H1" s="79" t="s">
        <v>34</v>
      </c>
      <c r="I1" s="79" t="s">
        <v>35</v>
      </c>
      <c r="J1" s="79" t="s">
        <v>36</v>
      </c>
      <c r="K1" s="79" t="s">
        <v>37</v>
      </c>
      <c r="L1" s="79" t="s">
        <v>38</v>
      </c>
      <c r="M1" s="79" t="s">
        <v>39</v>
      </c>
      <c r="N1" s="79" t="s">
        <v>40</v>
      </c>
      <c r="O1" s="79" t="s">
        <v>41</v>
      </c>
      <c r="P1" s="79" t="s">
        <v>42</v>
      </c>
      <c r="Q1" s="79" t="s">
        <v>43</v>
      </c>
      <c r="R1" s="92" t="s">
        <v>86</v>
      </c>
      <c r="S1" s="92" t="s">
        <v>87</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0.1574183390000039</v>
      </c>
      <c r="H2" s="82">
        <v>0.45391750491174943</v>
      </c>
      <c r="I2" s="82">
        <v>0.89197224895929406</v>
      </c>
      <c r="J2" s="82">
        <v>1.6983016985520072</v>
      </c>
      <c r="K2" s="82">
        <v>1.6983016985520072</v>
      </c>
      <c r="L2" s="82">
        <v>1.4559266767489421</v>
      </c>
      <c r="M2" s="82">
        <v>1.2983186318610951</v>
      </c>
      <c r="N2" s="82">
        <v>1.3148544829342912</v>
      </c>
      <c r="O2" s="82">
        <v>1.6418416963211335</v>
      </c>
      <c r="P2" s="82">
        <v>4.7535816593320002</v>
      </c>
      <c r="Q2" s="83">
        <v>31321</v>
      </c>
      <c r="R2" s="93">
        <v>0.54999999999999993</v>
      </c>
      <c r="S2" s="93">
        <v>0.76060038886225112</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JaWga9wkLQSel3StSfdsmsgDo3JkUioqUxfqOaem14iuwO9gciRiQBID8+2cq0/Nt0OD21oaS1FME87Y9CgU1Q==" saltValue="6n8g1KblxqGqoycodk7kP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61">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43434</v>
      </c>
      <c r="F1" s="79" t="s">
        <v>0</v>
      </c>
      <c r="G1" s="79" t="s">
        <v>33</v>
      </c>
      <c r="H1" s="79" t="s">
        <v>34</v>
      </c>
      <c r="I1" s="79" t="s">
        <v>35</v>
      </c>
      <c r="J1" s="79" t="s">
        <v>36</v>
      </c>
      <c r="K1" s="79" t="s">
        <v>37</v>
      </c>
      <c r="L1" s="79" t="s">
        <v>38</v>
      </c>
      <c r="M1" s="79" t="s">
        <v>39</v>
      </c>
      <c r="N1" s="79" t="s">
        <v>40</v>
      </c>
      <c r="O1" s="79" t="s">
        <v>41</v>
      </c>
      <c r="P1" s="79" t="s">
        <v>42</v>
      </c>
      <c r="Q1" s="79" t="s">
        <v>43</v>
      </c>
      <c r="R1" s="92" t="s">
        <v>84</v>
      </c>
      <c r="S1" s="92" t="s">
        <v>85</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0.15766653500000061</v>
      </c>
      <c r="H2" s="82">
        <v>0.43478260846894212</v>
      </c>
      <c r="I2" s="82">
        <v>0.87336244445037625</v>
      </c>
      <c r="J2" s="82">
        <v>1.5384615389512302</v>
      </c>
      <c r="K2" s="82">
        <v>1.6806722689826747</v>
      </c>
      <c r="L2" s="82">
        <v>1.4374440185199733</v>
      </c>
      <c r="M2" s="82">
        <v>1.2831807973029408</v>
      </c>
      <c r="N2" s="82">
        <v>1.3156275341801305</v>
      </c>
      <c r="O2" s="82">
        <v>1.6568329936596848</v>
      </c>
      <c r="P2" s="82">
        <v>4.76083706946</v>
      </c>
      <c r="Q2" s="83">
        <v>31321</v>
      </c>
      <c r="R2" s="93">
        <v>0.54999999999999993</v>
      </c>
      <c r="S2" s="93">
        <v>0.76667254217511305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Z7Gv6bY4SxEeyklO9zQMggcel2kXEw7SdOg/chhhjMzl20EqgcXQWveRTj1DTTa2TefEMw+ZSSG9ig1t8I88Sg==" saltValue="14CfuWbgzKWbzPSifDOia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2">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43404</v>
      </c>
      <c r="F1" s="79" t="s">
        <v>0</v>
      </c>
      <c r="G1" s="79" t="s">
        <v>33</v>
      </c>
      <c r="H1" s="79" t="s">
        <v>34</v>
      </c>
      <c r="I1" s="79" t="s">
        <v>35</v>
      </c>
      <c r="J1" s="79" t="s">
        <v>36</v>
      </c>
      <c r="K1" s="79" t="s">
        <v>37</v>
      </c>
      <c r="L1" s="79" t="s">
        <v>38</v>
      </c>
      <c r="M1" s="79" t="s">
        <v>39</v>
      </c>
      <c r="N1" s="79" t="s">
        <v>40</v>
      </c>
      <c r="O1" s="79" t="s">
        <v>41</v>
      </c>
      <c r="P1" s="79" t="s">
        <v>42</v>
      </c>
      <c r="Q1" s="79" t="s">
        <v>43</v>
      </c>
      <c r="R1" s="92" t="s">
        <v>84</v>
      </c>
      <c r="S1" s="92" t="s">
        <v>85</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0.13814880600000468</v>
      </c>
      <c r="H2" s="82">
        <v>0.4354711001306022</v>
      </c>
      <c r="I2" s="82">
        <v>0.87475149072548941</v>
      </c>
      <c r="J2" s="82">
        <v>1.3786213793915758</v>
      </c>
      <c r="K2" s="82">
        <v>1.6426258627020296</v>
      </c>
      <c r="L2" s="82">
        <v>1.4119674328616716</v>
      </c>
      <c r="M2" s="82">
        <v>1.268352618538815</v>
      </c>
      <c r="N2" s="82">
        <v>1.3131638361639109</v>
      </c>
      <c r="O2" s="82">
        <v>1.670557319344157</v>
      </c>
      <c r="P2" s="82">
        <v>4.7681217043390003</v>
      </c>
      <c r="Q2" s="83">
        <v>31321</v>
      </c>
      <c r="R2" s="93">
        <v>0.54999999999999993</v>
      </c>
      <c r="S2" s="93">
        <v>0.76667254217511305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SEsN6QTYJzDTOcnH9QTtTfanEMDKV99zRx4ibk3aYMPc2qy9Rmt+33KY8nazEbcQLNuDk2Zhog9AKgKC5BbMeA==" saltValue="rpS8WMpCtMKyansAQq3PM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3">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43373</v>
      </c>
      <c r="F1" s="79" t="s">
        <v>0</v>
      </c>
      <c r="G1" s="79" t="s">
        <v>33</v>
      </c>
      <c r="H1" s="79" t="s">
        <v>34</v>
      </c>
      <c r="I1" s="79" t="s">
        <v>35</v>
      </c>
      <c r="J1" s="79" t="s">
        <v>36</v>
      </c>
      <c r="K1" s="79" t="s">
        <v>37</v>
      </c>
      <c r="L1" s="79" t="s">
        <v>38</v>
      </c>
      <c r="M1" s="79" t="s">
        <v>39</v>
      </c>
      <c r="N1" s="79" t="s">
        <v>40</v>
      </c>
      <c r="O1" s="79" t="s">
        <v>41</v>
      </c>
      <c r="P1" s="79" t="s">
        <v>42</v>
      </c>
      <c r="Q1" s="79" t="s">
        <v>43</v>
      </c>
      <c r="R1" s="92" t="s">
        <v>84</v>
      </c>
      <c r="S1" s="92" t="s">
        <v>85</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0.13833992100000803</v>
      </c>
      <c r="H2" s="82">
        <v>0.43607532182716735</v>
      </c>
      <c r="I2" s="82">
        <v>0.85589171982733969</v>
      </c>
      <c r="J2" s="82">
        <v>1.2387612395299508</v>
      </c>
      <c r="K2" s="82">
        <v>1.6245494969323371</v>
      </c>
      <c r="L2" s="82">
        <v>1.4000602192299594</v>
      </c>
      <c r="M2" s="82">
        <v>1.2582323098144332</v>
      </c>
      <c r="N2" s="82">
        <v>1.3123823539177293</v>
      </c>
      <c r="O2" s="82">
        <v>1.6948601745283565</v>
      </c>
      <c r="P2" s="82">
        <v>4.7760624030420002</v>
      </c>
      <c r="Q2" s="83">
        <v>31321</v>
      </c>
      <c r="R2" s="93">
        <v>0.54999999999999993</v>
      </c>
      <c r="S2" s="93">
        <v>0.76667254217511305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qxGjLLrOn/23YzXSXY5QVG4PTgmjOGq+So2j0AA4jZ4SxWHwwWCWqt2IZWMKutscvEsLYvuOcg3/Xahc9P6u1w==" saltValue="44C7RA+8+gpP9UnfJlQ3C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4">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43343</v>
      </c>
      <c r="F1" s="79" t="s">
        <v>0</v>
      </c>
      <c r="G1" s="79" t="s">
        <v>33</v>
      </c>
      <c r="H1" s="79" t="s">
        <v>34</v>
      </c>
      <c r="I1" s="79" t="s">
        <v>35</v>
      </c>
      <c r="J1" s="79" t="s">
        <v>36</v>
      </c>
      <c r="K1" s="79" t="s">
        <v>37</v>
      </c>
      <c r="L1" s="79" t="s">
        <v>38</v>
      </c>
      <c r="M1" s="79" t="s">
        <v>39</v>
      </c>
      <c r="N1" s="79" t="s">
        <v>40</v>
      </c>
      <c r="O1" s="79" t="s">
        <v>41</v>
      </c>
      <c r="P1" s="79" t="s">
        <v>42</v>
      </c>
      <c r="Q1" s="79" t="s">
        <v>43</v>
      </c>
      <c r="R1" s="85" t="s">
        <v>82</v>
      </c>
      <c r="S1" s="85" t="s">
        <v>83</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0.15835312700001047</v>
      </c>
      <c r="H2" s="82">
        <v>0.43668122197384474</v>
      </c>
      <c r="I2" s="82">
        <v>0.8570859080279547</v>
      </c>
      <c r="J2" s="82">
        <v>1.098901099616878</v>
      </c>
      <c r="K2" s="82">
        <v>1.6064264633871783</v>
      </c>
      <c r="L2" s="82">
        <v>1.3811649886908972</v>
      </c>
      <c r="M2" s="82">
        <v>1.2456638360487382</v>
      </c>
      <c r="N2" s="82">
        <v>1.3151928458023265</v>
      </c>
      <c r="O2" s="82">
        <v>1.714267304450745</v>
      </c>
      <c r="P2" s="82">
        <v>4.7840378388379996</v>
      </c>
      <c r="Q2" s="83">
        <v>31321</v>
      </c>
      <c r="R2" s="86">
        <v>0.54999999999999993</v>
      </c>
      <c r="S2" s="86">
        <v>0.76591044277164455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jU9hiEod8BnASMkZnkIDQRo7YJ58mtJoOabuZEKwZemIOXXHD4VCz8o69lrgIXj3Qnkv2z9sf7I/eQicOqK76g==" saltValue="adUHWxxKIUSa4zO9OGb8F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65">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43312</v>
      </c>
      <c r="F1" s="79" t="s">
        <v>0</v>
      </c>
      <c r="G1" s="79" t="s">
        <v>33</v>
      </c>
      <c r="H1" s="79" t="s">
        <v>34</v>
      </c>
      <c r="I1" s="79" t="s">
        <v>35</v>
      </c>
      <c r="J1" s="79" t="s">
        <v>36</v>
      </c>
      <c r="K1" s="79" t="s">
        <v>37</v>
      </c>
      <c r="L1" s="79" t="s">
        <v>38</v>
      </c>
      <c r="M1" s="79" t="s">
        <v>39</v>
      </c>
      <c r="N1" s="79" t="s">
        <v>40</v>
      </c>
      <c r="O1" s="79" t="s">
        <v>41</v>
      </c>
      <c r="P1" s="79" t="s">
        <v>42</v>
      </c>
      <c r="Q1" s="79" t="s">
        <v>43</v>
      </c>
      <c r="R1" s="85" t="s">
        <v>82</v>
      </c>
      <c r="S1" s="85" t="s">
        <v>83</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0.13875123900000119</v>
      </c>
      <c r="H2" s="82">
        <v>0.43737574562370263</v>
      </c>
      <c r="I2" s="82">
        <v>0.81819996115826132</v>
      </c>
      <c r="J2" s="82">
        <v>0.93906094025353326</v>
      </c>
      <c r="K2" s="82">
        <v>1.568155163907714</v>
      </c>
      <c r="L2" s="82">
        <v>1.3625088668606233</v>
      </c>
      <c r="M2" s="82">
        <v>1.2339715723265643</v>
      </c>
      <c r="N2" s="82">
        <v>1.3148725965505648</v>
      </c>
      <c r="O2" s="82">
        <v>1.7352551404280936</v>
      </c>
      <c r="P2" s="82">
        <v>4.7914165850870001</v>
      </c>
      <c r="Q2" s="83">
        <v>31321</v>
      </c>
      <c r="R2" s="86">
        <v>0.54999999999999993</v>
      </c>
      <c r="S2" s="86">
        <v>0.76591044277164455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7KtP0z0W+uHnXIfC38ANrajKpARZjWxXA2DAXF23d6LgHaDvpyqC38/GMzO6Mk3lPyGLTwEBqqtIIfm9oeEGVQ==" saltValue="uie9VgRo+6jWmPCZpMx2j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DC781-976F-4173-9CFB-5C2602917169}">
  <sheetPr>
    <pageSetUpPr fitToPage="1"/>
  </sheetPr>
  <dimension ref="A1:T24"/>
  <sheetViews>
    <sheetView showGridLines="0" zoomScaleNormal="100" workbookViewId="0">
      <selection activeCell="E2" sqref="E2"/>
    </sheetView>
  </sheetViews>
  <sheetFormatPr defaultRowHeight="16.5" x14ac:dyDescent="0.3"/>
  <cols>
    <col min="1" max="2" width="9.140625" style="47"/>
    <col min="3" max="4" width="3.140625" style="47" customWidth="1"/>
    <col min="5" max="5" width="49.140625" style="47" customWidth="1"/>
    <col min="6" max="6" width="10" style="47" bestFit="1" customWidth="1"/>
    <col min="7" max="16" width="9.140625" style="47"/>
    <col min="17" max="17" width="9.85546875" style="47" bestFit="1" customWidth="1"/>
    <col min="18" max="16384" width="9.140625" style="47"/>
  </cols>
  <sheetData>
    <row r="1" spans="5:20" ht="72" x14ac:dyDescent="0.3">
      <c r="E1" s="78">
        <v>45747</v>
      </c>
      <c r="F1" s="79" t="s">
        <v>0</v>
      </c>
      <c r="G1" s="79" t="s">
        <v>33</v>
      </c>
      <c r="H1" s="79" t="s">
        <v>34</v>
      </c>
      <c r="I1" s="79" t="s">
        <v>35</v>
      </c>
      <c r="J1" s="79" t="s">
        <v>36</v>
      </c>
      <c r="K1" s="79" t="s">
        <v>37</v>
      </c>
      <c r="L1" s="79" t="s">
        <v>38</v>
      </c>
      <c r="M1" s="79" t="s">
        <v>39</v>
      </c>
      <c r="N1" s="79" t="s">
        <v>40</v>
      </c>
      <c r="O1" s="79" t="s">
        <v>41</v>
      </c>
      <c r="P1" s="79" t="s">
        <v>42</v>
      </c>
      <c r="Q1" s="79" t="s">
        <v>43</v>
      </c>
      <c r="R1" s="133" t="s">
        <v>143</v>
      </c>
      <c r="S1" s="133" t="s">
        <v>144</v>
      </c>
    </row>
    <row r="2" spans="5:20" ht="32.1" customHeight="1" x14ac:dyDescent="0.3">
      <c r="E2" s="80" t="s">
        <v>116</v>
      </c>
      <c r="F2" s="81">
        <v>949907844</v>
      </c>
      <c r="G2" s="82">
        <v>0.20818875799999415</v>
      </c>
      <c r="H2" s="82">
        <v>0.66225165612874282</v>
      </c>
      <c r="I2" s="82">
        <v>1.3866947528204498</v>
      </c>
      <c r="J2" s="82">
        <v>0.66225165612874282</v>
      </c>
      <c r="K2" s="82">
        <v>2.7758007131332807</v>
      </c>
      <c r="L2" s="82">
        <v>2.3703161338548773</v>
      </c>
      <c r="M2" s="82">
        <v>2.064467568691164</v>
      </c>
      <c r="N2" s="82">
        <v>2.0126281103992838</v>
      </c>
      <c r="O2" s="82">
        <v>1.800526605311803</v>
      </c>
      <c r="P2" s="82">
        <v>4.3200325246300002</v>
      </c>
      <c r="Q2" s="83">
        <v>31321</v>
      </c>
      <c r="R2" s="134">
        <v>0.21</v>
      </c>
      <c r="S2" s="134">
        <v>0.61698953854607053</v>
      </c>
    </row>
    <row r="4" spans="5:20" x14ac:dyDescent="0.3">
      <c r="E4" s="135" t="s">
        <v>47</v>
      </c>
      <c r="F4" s="135"/>
      <c r="G4" s="135"/>
      <c r="H4" s="135"/>
      <c r="I4" s="135"/>
      <c r="J4" s="135"/>
      <c r="K4" s="135"/>
      <c r="L4" s="135"/>
      <c r="M4" s="135"/>
      <c r="N4" s="135"/>
      <c r="O4" s="135"/>
      <c r="P4" s="135"/>
      <c r="Q4" s="135"/>
      <c r="R4" s="135"/>
      <c r="S4" s="135"/>
      <c r="T4" s="84"/>
    </row>
    <row r="5" spans="5:20" x14ac:dyDescent="0.3">
      <c r="E5" s="135" t="s">
        <v>115</v>
      </c>
      <c r="F5" s="135"/>
      <c r="G5" s="135"/>
      <c r="H5" s="135"/>
      <c r="I5" s="135"/>
      <c r="J5" s="135"/>
      <c r="K5" s="135"/>
      <c r="L5" s="135"/>
      <c r="M5" s="135"/>
      <c r="N5" s="135"/>
      <c r="O5" s="135"/>
      <c r="P5" s="135"/>
      <c r="Q5" s="135"/>
      <c r="R5" s="135"/>
      <c r="S5" s="135"/>
      <c r="T5" s="84"/>
    </row>
    <row r="6" spans="5:20" x14ac:dyDescent="0.3">
      <c r="E6" s="136" t="s">
        <v>48</v>
      </c>
      <c r="F6" s="136"/>
      <c r="G6" s="136"/>
      <c r="H6" s="136"/>
      <c r="I6" s="136"/>
      <c r="J6" s="136"/>
      <c r="K6" s="136"/>
      <c r="L6" s="136"/>
      <c r="M6" s="136"/>
      <c r="N6" s="136"/>
      <c r="O6" s="136"/>
      <c r="P6" s="136"/>
      <c r="Q6" s="136"/>
      <c r="R6" s="136"/>
      <c r="S6" s="136"/>
      <c r="T6" s="84"/>
    </row>
    <row r="7" spans="5:20" ht="34.5" customHeight="1" x14ac:dyDescent="0.3">
      <c r="E7" s="137" t="s">
        <v>118</v>
      </c>
      <c r="F7" s="137"/>
      <c r="G7" s="137"/>
      <c r="H7" s="137"/>
      <c r="I7" s="137"/>
      <c r="J7" s="137"/>
      <c r="K7" s="137"/>
      <c r="L7" s="137"/>
      <c r="M7" s="137"/>
      <c r="N7" s="137"/>
      <c r="O7" s="137"/>
      <c r="P7" s="137"/>
      <c r="Q7" s="137"/>
      <c r="R7" s="137"/>
      <c r="S7" s="137"/>
      <c r="T7" s="84"/>
    </row>
    <row r="19" spans="1:4" x14ac:dyDescent="0.3">
      <c r="A19" s="77"/>
      <c r="B19" s="77"/>
      <c r="C19" s="77"/>
      <c r="D19" s="77"/>
    </row>
    <row r="20" spans="1:4" x14ac:dyDescent="0.3">
      <c r="A20" s="77"/>
      <c r="B20" s="77"/>
      <c r="C20" s="77"/>
      <c r="D20" s="77"/>
    </row>
    <row r="21" spans="1:4" x14ac:dyDescent="0.3">
      <c r="A21" s="77"/>
      <c r="B21" s="77"/>
      <c r="C21" s="77"/>
      <c r="D21" s="77"/>
    </row>
    <row r="22" spans="1:4" x14ac:dyDescent="0.3">
      <c r="A22" s="77"/>
      <c r="B22" s="77"/>
      <c r="C22" s="77"/>
      <c r="D22" s="77"/>
    </row>
    <row r="23" spans="1:4" x14ac:dyDescent="0.3">
      <c r="A23" s="77"/>
      <c r="B23" s="77"/>
      <c r="C23" s="77"/>
      <c r="D23" s="77"/>
    </row>
    <row r="24" spans="1:4" x14ac:dyDescent="0.3">
      <c r="A24" s="77"/>
      <c r="B24" s="77"/>
      <c r="C24" s="77"/>
      <c r="D24" s="77"/>
    </row>
  </sheetData>
  <sheetProtection algorithmName="SHA-512" hashValue="Oa9vOUMlBCOjyIwIGW2Vjs6/60SZJvmqeGNtzSsmkRARLS0ThlA5O4o8e/S2GgWraLT3XEYAIQ4QAmWByH2wIA==" saltValue="wS0e3TFhvM6AhiUnmsKJ6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6">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43281</v>
      </c>
      <c r="F1" s="79" t="s">
        <v>0</v>
      </c>
      <c r="G1" s="79" t="s">
        <v>33</v>
      </c>
      <c r="H1" s="79" t="s">
        <v>34</v>
      </c>
      <c r="I1" s="79" t="s">
        <v>35</v>
      </c>
      <c r="J1" s="79" t="s">
        <v>36</v>
      </c>
      <c r="K1" s="79" t="s">
        <v>37</v>
      </c>
      <c r="L1" s="79" t="s">
        <v>38</v>
      </c>
      <c r="M1" s="79" t="s">
        <v>39</v>
      </c>
      <c r="N1" s="79" t="s">
        <v>40</v>
      </c>
      <c r="O1" s="79" t="s">
        <v>41</v>
      </c>
      <c r="P1" s="79" t="s">
        <v>42</v>
      </c>
      <c r="Q1" s="79" t="s">
        <v>43</v>
      </c>
      <c r="R1" s="85" t="s">
        <v>82</v>
      </c>
      <c r="S1" s="85" t="s">
        <v>83</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0.13894402500000957</v>
      </c>
      <c r="H2" s="82">
        <v>0.4179936309288701</v>
      </c>
      <c r="I2" s="82">
        <v>0.79920080024109552</v>
      </c>
      <c r="J2" s="82">
        <v>0.79920080024109552</v>
      </c>
      <c r="K2" s="82">
        <v>1.5499172565022867</v>
      </c>
      <c r="L2" s="82">
        <v>1.3505047899621481</v>
      </c>
      <c r="M2" s="82">
        <v>1.2262866293474062</v>
      </c>
      <c r="N2" s="82">
        <v>1.3168462164630412</v>
      </c>
      <c r="O2" s="82">
        <v>1.7553934755839329</v>
      </c>
      <c r="P2" s="82">
        <v>4.7994597157049999</v>
      </c>
      <c r="Q2" s="83">
        <v>31321</v>
      </c>
      <c r="R2" s="86">
        <v>0.54999999999999993</v>
      </c>
      <c r="S2" s="86">
        <v>0.76591044277164455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KkeH3qF/E7W4wvyLIeCwumipBtN/vEuIK7Wk/tHyxoJtI2lwi5MRGyazAfC/8O61+HxOGsHnzV3yoIXhO+1inA==" saltValue="31QyYOu5EGUpH/fbCOLsH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7">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43251</v>
      </c>
      <c r="F1" s="79" t="s">
        <v>0</v>
      </c>
      <c r="G1" s="79" t="s">
        <v>33</v>
      </c>
      <c r="H1" s="79" t="s">
        <v>34</v>
      </c>
      <c r="I1" s="79" t="s">
        <v>35</v>
      </c>
      <c r="J1" s="79" t="s">
        <v>36</v>
      </c>
      <c r="K1" s="79" t="s">
        <v>37</v>
      </c>
      <c r="L1" s="79" t="s">
        <v>38</v>
      </c>
      <c r="M1" s="79" t="s">
        <v>39</v>
      </c>
      <c r="N1" s="79" t="s">
        <v>40</v>
      </c>
      <c r="O1" s="79" t="s">
        <v>41</v>
      </c>
      <c r="P1" s="79" t="s">
        <v>42</v>
      </c>
      <c r="Q1" s="79" t="s">
        <v>43</v>
      </c>
      <c r="R1" s="90" t="s">
        <v>80</v>
      </c>
      <c r="S1" s="90" t="s">
        <v>81</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0.15904572600000666</v>
      </c>
      <c r="H2" s="82">
        <v>0.41857683959607428</v>
      </c>
      <c r="I2" s="82">
        <v>0.80032012908946015</v>
      </c>
      <c r="J2" s="82">
        <v>0.65934066078852105</v>
      </c>
      <c r="K2" s="82">
        <v>1.5316392701983483</v>
      </c>
      <c r="L2" s="82">
        <v>1.331496025355694</v>
      </c>
      <c r="M2" s="82">
        <v>1.2178032923576332</v>
      </c>
      <c r="N2" s="82">
        <v>1.3191485386707891</v>
      </c>
      <c r="O2" s="82">
        <v>1.7733357808664252</v>
      </c>
      <c r="P2" s="82">
        <v>4.8075383280009998</v>
      </c>
      <c r="Q2" s="83">
        <v>31321</v>
      </c>
      <c r="R2" s="91">
        <v>0.54999999999999993</v>
      </c>
      <c r="S2" s="91">
        <v>0.76991160414506621</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97W6XwcqeAOYfS2BoHsyrv65+n4LgSNZPHntUlPA7yDfPKgRHpV74pwm1UkELQnRe18MpWBrvLzIQroa7qEgww==" saltValue="2G1kRrtJTaguvyzDUf4wF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8">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43220</v>
      </c>
      <c r="F1" s="79" t="s">
        <v>0</v>
      </c>
      <c r="G1" s="79" t="s">
        <v>33</v>
      </c>
      <c r="H1" s="79" t="s">
        <v>34</v>
      </c>
      <c r="I1" s="79" t="s">
        <v>35</v>
      </c>
      <c r="J1" s="79" t="s">
        <v>36</v>
      </c>
      <c r="K1" s="79" t="s">
        <v>37</v>
      </c>
      <c r="L1" s="79" t="s">
        <v>38</v>
      </c>
      <c r="M1" s="79" t="s">
        <v>39</v>
      </c>
      <c r="N1" s="79" t="s">
        <v>40</v>
      </c>
      <c r="O1" s="79" t="s">
        <v>41</v>
      </c>
      <c r="P1" s="79" t="s">
        <v>42</v>
      </c>
      <c r="Q1" s="79" t="s">
        <v>43</v>
      </c>
      <c r="R1" s="90" t="s">
        <v>80</v>
      </c>
      <c r="S1" s="90" t="s">
        <v>81</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0.11942675200000696</v>
      </c>
      <c r="H2" s="82">
        <v>0.37916583613164523</v>
      </c>
      <c r="I2" s="82">
        <v>0.76121562693234335</v>
      </c>
      <c r="J2" s="82">
        <v>0.49950050059097695</v>
      </c>
      <c r="K2" s="82">
        <v>1.4931384311664297</v>
      </c>
      <c r="L2" s="82">
        <v>1.3127167254022298</v>
      </c>
      <c r="M2" s="82">
        <v>1.2105294266916866</v>
      </c>
      <c r="N2" s="82">
        <v>1.3189042070440582</v>
      </c>
      <c r="O2" s="82">
        <v>1.7931133833955615</v>
      </c>
      <c r="P2" s="82">
        <v>4.8150132284460003</v>
      </c>
      <c r="Q2" s="83">
        <v>31321</v>
      </c>
      <c r="R2" s="91">
        <v>0.54999999999999993</v>
      </c>
      <c r="S2" s="91">
        <v>0.76991160414506621</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p2mGIAvQheJ6Ii9ZI1PcTsljc+RQzhBsY/7WAjTlWPMvkm/wjbWdzhHcO/UmBOsnazVlYrSZGOKcRJJp57LwJg==" saltValue="70ZvxEFRYrl6GYvY3bhYP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9">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43190</v>
      </c>
      <c r="F1" s="79" t="s">
        <v>0</v>
      </c>
      <c r="G1" s="79" t="s">
        <v>33</v>
      </c>
      <c r="H1" s="79" t="s">
        <v>34</v>
      </c>
      <c r="I1" s="79" t="s">
        <v>35</v>
      </c>
      <c r="J1" s="79" t="s">
        <v>36</v>
      </c>
      <c r="K1" s="79" t="s">
        <v>37</v>
      </c>
      <c r="L1" s="79" t="s">
        <v>38</v>
      </c>
      <c r="M1" s="79" t="s">
        <v>39</v>
      </c>
      <c r="N1" s="79" t="s">
        <v>40</v>
      </c>
      <c r="O1" s="79" t="s">
        <v>41</v>
      </c>
      <c r="P1" s="79" t="s">
        <v>42</v>
      </c>
      <c r="Q1" s="79" t="s">
        <v>43</v>
      </c>
      <c r="R1" s="90" t="s">
        <v>80</v>
      </c>
      <c r="S1" s="90" t="s">
        <v>81</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0.13952561299999111</v>
      </c>
      <c r="H2" s="82">
        <v>0.37962038030086021</v>
      </c>
      <c r="I2" s="82">
        <v>0.76213472906501156</v>
      </c>
      <c r="J2" s="82">
        <v>0.37962038030086021</v>
      </c>
      <c r="K2" s="82">
        <v>1.4744487134596529</v>
      </c>
      <c r="L2" s="82">
        <v>1.3073364891013739</v>
      </c>
      <c r="M2" s="82">
        <v>1.2085009275719205</v>
      </c>
      <c r="N2" s="82">
        <v>1.3256499137211719</v>
      </c>
      <c r="O2" s="82">
        <v>1.814255278469834</v>
      </c>
      <c r="P2" s="82">
        <v>4.8238030489690003</v>
      </c>
      <c r="Q2" s="83">
        <v>31321</v>
      </c>
      <c r="R2" s="91">
        <v>0.54999999999999993</v>
      </c>
      <c r="S2" s="91">
        <v>0.7699116041450661</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79</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cvbxH415RpWD/xKz8WVwq9r3wXjOt8rar3dfAt+8pkg2NOd6WSXX4inHUsedY6fVu/IUoEx1RIZ4O0t8dfK5ig==" saltValue="N1ErRmydzuOybRMu4v8Wa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70">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43159</v>
      </c>
      <c r="F1" s="79" t="s">
        <v>0</v>
      </c>
      <c r="G1" s="79" t="s">
        <v>33</v>
      </c>
      <c r="H1" s="79" t="s">
        <v>34</v>
      </c>
      <c r="I1" s="79" t="s">
        <v>35</v>
      </c>
      <c r="J1" s="79" t="s">
        <v>36</v>
      </c>
      <c r="K1" s="79" t="s">
        <v>37</v>
      </c>
      <c r="L1" s="79" t="s">
        <v>38</v>
      </c>
      <c r="M1" s="79" t="s">
        <v>39</v>
      </c>
      <c r="N1" s="79" t="s">
        <v>40</v>
      </c>
      <c r="O1" s="79" t="s">
        <v>41</v>
      </c>
      <c r="P1" s="79" t="s">
        <v>42</v>
      </c>
      <c r="Q1" s="79" t="s">
        <v>43</v>
      </c>
      <c r="R1" s="85" t="s">
        <v>77</v>
      </c>
      <c r="S1" s="85" t="s">
        <v>78</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0.1197365799999961</v>
      </c>
      <c r="H2" s="82">
        <v>0.38015206101076338</v>
      </c>
      <c r="I2" s="82">
        <v>0.74297264154801201</v>
      </c>
      <c r="J2" s="82">
        <v>0.23976024035576859</v>
      </c>
      <c r="K2" s="82">
        <v>1.4355025443468339</v>
      </c>
      <c r="L2" s="82">
        <v>1.2882206974188071</v>
      </c>
      <c r="M2" s="82">
        <v>1.2036691143713751</v>
      </c>
      <c r="N2" s="82">
        <v>1.3295553831938367</v>
      </c>
      <c r="O2" s="82">
        <v>1.8323207802451336</v>
      </c>
      <c r="P2" s="82">
        <v>4.8319896672280001</v>
      </c>
      <c r="Q2" s="83">
        <v>31321</v>
      </c>
      <c r="R2" s="86">
        <v>0.55000000000000004</v>
      </c>
      <c r="S2" s="86">
        <v>0.77702593891962601</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74</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apLmfvDweLD2nmGuuGUumzroExICq3LMW0j3YysuFS4kYYFdJYEuGz/OjtY/VE0bcBjZczV+S/lR1oKJY1HoQ==" saltValue="YHDxKRB6nnn7VNPWANSBy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71">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43131</v>
      </c>
      <c r="F1" s="79" t="s">
        <v>0</v>
      </c>
      <c r="G1" s="79" t="s">
        <v>33</v>
      </c>
      <c r="H1" s="79" t="s">
        <v>34</v>
      </c>
      <c r="I1" s="79" t="s">
        <v>35</v>
      </c>
      <c r="J1" s="79" t="s">
        <v>36</v>
      </c>
      <c r="K1" s="79" t="s">
        <v>37</v>
      </c>
      <c r="L1" s="79" t="s">
        <v>38</v>
      </c>
      <c r="M1" s="79" t="s">
        <v>39</v>
      </c>
      <c r="N1" s="79" t="s">
        <v>40</v>
      </c>
      <c r="O1" s="79" t="s">
        <v>41</v>
      </c>
      <c r="P1" s="79" t="s">
        <v>42</v>
      </c>
      <c r="Q1" s="79" t="s">
        <v>43</v>
      </c>
      <c r="R1" s="85" t="s">
        <v>77</v>
      </c>
      <c r="S1" s="85" t="s">
        <v>78</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0.11988011999999326</v>
      </c>
      <c r="H2" s="82">
        <v>0.38060666037451618</v>
      </c>
      <c r="I2" s="82">
        <v>0.7438688679607397</v>
      </c>
      <c r="J2" s="82">
        <v>0.11988011999999326</v>
      </c>
      <c r="K2" s="82">
        <v>1.4167122266028898</v>
      </c>
      <c r="L2" s="82">
        <v>1.2758034175112787</v>
      </c>
      <c r="M2" s="82">
        <v>1.2000606961909632</v>
      </c>
      <c r="N2" s="82">
        <v>1.3339700098147889</v>
      </c>
      <c r="O2" s="82">
        <v>1.856560940599028</v>
      </c>
      <c r="P2" s="82">
        <v>4.8408599710670002</v>
      </c>
      <c r="Q2" s="83">
        <v>31321</v>
      </c>
      <c r="R2" s="86">
        <v>0.55000000000000004</v>
      </c>
      <c r="S2" s="86">
        <v>0.77702593891962601</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74</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Y9IafnaOfdDIQ+eXg6CcqwsxcLo9Ng40XxLsXwCfRArULs/kdb8gXmo4iV4DjEEQYPSMNOdnfJ1koKJSM3tDKg==" saltValue="CP6egilKpNTHZYi4stMPWA=="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72">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43100</v>
      </c>
      <c r="F1" s="79" t="s">
        <v>0</v>
      </c>
      <c r="G1" s="79" t="s">
        <v>33</v>
      </c>
      <c r="H1" s="79" t="s">
        <v>34</v>
      </c>
      <c r="I1" s="79" t="s">
        <v>35</v>
      </c>
      <c r="J1" s="79" t="s">
        <v>36</v>
      </c>
      <c r="K1" s="79" t="s">
        <v>37</v>
      </c>
      <c r="L1" s="79" t="s">
        <v>38</v>
      </c>
      <c r="M1" s="79" t="s">
        <v>39</v>
      </c>
      <c r="N1" s="79" t="s">
        <v>40</v>
      </c>
      <c r="O1" s="79" t="s">
        <v>41</v>
      </c>
      <c r="P1" s="79" t="s">
        <v>42</v>
      </c>
      <c r="Q1" s="79" t="s">
        <v>43</v>
      </c>
      <c r="R1" s="85" t="s">
        <v>77</v>
      </c>
      <c r="S1" s="85" t="s">
        <v>78</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0.14005602200000133</v>
      </c>
      <c r="H2" s="82">
        <v>0.38106773796806603</v>
      </c>
      <c r="I2" s="82">
        <v>0.74476429406313827</v>
      </c>
      <c r="J2" s="82">
        <v>1.3978914421501232</v>
      </c>
      <c r="K2" s="82">
        <v>1.3978914421501232</v>
      </c>
      <c r="L2" s="82">
        <v>1.2667839722810159</v>
      </c>
      <c r="M2" s="82">
        <v>1.1980869285907358</v>
      </c>
      <c r="N2" s="82">
        <v>1.3420533569427961</v>
      </c>
      <c r="O2" s="82">
        <v>1.8816721801083069</v>
      </c>
      <c r="P2" s="82">
        <v>4.8497721961679998</v>
      </c>
      <c r="Q2" s="83">
        <v>31321</v>
      </c>
      <c r="R2" s="86">
        <v>0.55000000000000004</v>
      </c>
      <c r="S2" s="86">
        <v>0.77702593891962601</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74</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ovc45MQhH5NoSK5QlbcNv2FI+lhauwfl1Bqw9JDP0+AtFm5NQjFUwefM9+1/gqIY3D+1svWbaWLljMmh5xXC2w==" saltValue="ygHZ75jJaghFHymDXFpZa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73">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43069</v>
      </c>
      <c r="F1" s="79" t="s">
        <v>0</v>
      </c>
      <c r="G1" s="79" t="s">
        <v>33</v>
      </c>
      <c r="H1" s="79" t="s">
        <v>34</v>
      </c>
      <c r="I1" s="79" t="s">
        <v>35</v>
      </c>
      <c r="J1" s="79" t="s">
        <v>36</v>
      </c>
      <c r="K1" s="79" t="s">
        <v>37</v>
      </c>
      <c r="L1" s="79" t="s">
        <v>38</v>
      </c>
      <c r="M1" s="79" t="s">
        <v>39</v>
      </c>
      <c r="N1" s="79" t="s">
        <v>40</v>
      </c>
      <c r="O1" s="79" t="s">
        <v>41</v>
      </c>
      <c r="P1" s="79" t="s">
        <v>42</v>
      </c>
      <c r="Q1" s="79" t="s">
        <v>43</v>
      </c>
      <c r="R1" s="79" t="s">
        <v>75</v>
      </c>
      <c r="S1" s="79" t="s">
        <v>76</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0.1201900000000089</v>
      </c>
      <c r="H2" s="82">
        <v>0.36144653408844984</v>
      </c>
      <c r="I2" s="82">
        <v>0.72551271679723861</v>
      </c>
      <c r="J2" s="82">
        <v>1.2560762097774125</v>
      </c>
      <c r="K2" s="82">
        <v>1.37930485452471</v>
      </c>
      <c r="L2" s="82">
        <v>1.2518857011642348</v>
      </c>
      <c r="M2" s="82">
        <v>1.1924897932355405</v>
      </c>
      <c r="N2" s="82">
        <v>1.3524522434310127</v>
      </c>
      <c r="O2" s="82">
        <v>1.9029652781167528</v>
      </c>
      <c r="P2" s="82">
        <v>4.8580745122979998</v>
      </c>
      <c r="Q2" s="83">
        <v>31321</v>
      </c>
      <c r="R2" s="87">
        <v>0.55000000000000004</v>
      </c>
      <c r="S2" s="87">
        <v>0.78895377024787605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74</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RFSD9otNpUb8mroZfbV1v1de8qpWsCnsyN8toWgkpkXZk+5gdiCMAZXrsWMvD6zBvOeCZbviLnZvM7ioGX5o1w==" saltValue="l88FIv3MgZEftHfp83+xIw=="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74">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43039</v>
      </c>
      <c r="F1" s="79" t="s">
        <v>0</v>
      </c>
      <c r="G1" s="79" t="s">
        <v>33</v>
      </c>
      <c r="H1" s="79" t="s">
        <v>34</v>
      </c>
      <c r="I1" s="79" t="s">
        <v>35</v>
      </c>
      <c r="J1" s="79" t="s">
        <v>36</v>
      </c>
      <c r="K1" s="79" t="s">
        <v>37</v>
      </c>
      <c r="L1" s="79" t="s">
        <v>38</v>
      </c>
      <c r="M1" s="79" t="s">
        <v>39</v>
      </c>
      <c r="N1" s="79" t="s">
        <v>40</v>
      </c>
      <c r="O1" s="79" t="s">
        <v>41</v>
      </c>
      <c r="P1" s="79" t="s">
        <v>42</v>
      </c>
      <c r="Q1" s="79" t="s">
        <v>43</v>
      </c>
      <c r="R1" s="79" t="s">
        <v>75</v>
      </c>
      <c r="S1" s="79" t="s">
        <v>76</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0.12034000000000766</v>
      </c>
      <c r="H2" s="82">
        <v>0.36188484974519763</v>
      </c>
      <c r="I2" s="82">
        <v>0.72639338427995526</v>
      </c>
      <c r="J2" s="82">
        <v>1.1345226270319753</v>
      </c>
      <c r="K2" s="82">
        <v>1.3604000599809263</v>
      </c>
      <c r="L2" s="82">
        <v>1.237241258770716</v>
      </c>
      <c r="M2" s="82">
        <v>1.1925833848200229</v>
      </c>
      <c r="N2" s="82">
        <v>1.3633858227627194</v>
      </c>
      <c r="O2" s="82">
        <v>1.9307598976286089</v>
      </c>
      <c r="P2" s="82">
        <v>4.8670691271589996</v>
      </c>
      <c r="Q2" s="83">
        <v>31321</v>
      </c>
      <c r="R2" s="87">
        <v>0.55000000000000004</v>
      </c>
      <c r="S2" s="87">
        <v>0.78895377024787605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37" t="s">
        <v>74</v>
      </c>
      <c r="F7" s="137" t="s">
        <v>58</v>
      </c>
      <c r="G7" s="137" t="s">
        <v>58</v>
      </c>
      <c r="H7" s="137" t="s">
        <v>58</v>
      </c>
      <c r="I7" s="137" t="s">
        <v>58</v>
      </c>
      <c r="J7" s="137" t="s">
        <v>58</v>
      </c>
      <c r="K7" s="137" t="s">
        <v>58</v>
      </c>
      <c r="L7" s="137" t="s">
        <v>58</v>
      </c>
      <c r="M7" s="137" t="s">
        <v>58</v>
      </c>
      <c r="N7" s="137" t="s">
        <v>58</v>
      </c>
      <c r="O7" s="137" t="s">
        <v>58</v>
      </c>
      <c r="P7" s="137" t="s">
        <v>58</v>
      </c>
      <c r="Q7" s="137" t="s">
        <v>58</v>
      </c>
      <c r="R7" s="137" t="s">
        <v>58</v>
      </c>
      <c r="S7" s="137" t="s">
        <v>58</v>
      </c>
      <c r="T7" s="84"/>
      <c r="U7" s="77"/>
      <c r="V7" s="77"/>
      <c r="W7" s="77"/>
      <c r="X7" s="77"/>
      <c r="Y7" s="77"/>
      <c r="Z7" s="77"/>
    </row>
  </sheetData>
  <sheetProtection algorithmName="SHA-512" hashValue="wC12liiarkTiDkinBxt1ocy3k/hOeDou5Wqt4FuUaCs5+nMYWF/yAU1iGjR6RlJLOED1phdJngTa9YeODKBslw==" saltValue="iQgGGQtzL/eQBL99jMcffQ=="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75">
    <pageSetUpPr fitToPage="1"/>
  </sheetPr>
  <dimension ref="E1:BF7"/>
  <sheetViews>
    <sheetView showGridLines="0" zoomScaleNormal="100" workbookViewId="0"/>
  </sheetViews>
  <sheetFormatPr defaultColWidth="9.140625" defaultRowHeight="16.5" x14ac:dyDescent="0.3"/>
  <cols>
    <col min="1" max="2" width="9.140625" style="47"/>
    <col min="3" max="4" width="3.140625" style="47" customWidth="1"/>
    <col min="5" max="5" width="48.28515625" style="47" customWidth="1"/>
    <col min="6" max="6" width="10" style="47" customWidth="1"/>
    <col min="7" max="15" width="9.140625" style="47"/>
    <col min="16" max="16" width="9.140625" style="47" customWidth="1"/>
    <col min="17" max="17" width="9.85546875" style="47" customWidth="1"/>
    <col min="18" max="18" width="9.140625" style="47" customWidth="1"/>
    <col min="19" max="16384" width="9.140625" style="47"/>
  </cols>
  <sheetData>
    <row r="1" spans="5:58" ht="72" x14ac:dyDescent="0.3">
      <c r="E1" s="78">
        <v>43008</v>
      </c>
      <c r="F1" s="79" t="s">
        <v>0</v>
      </c>
      <c r="G1" s="79" t="s">
        <v>33</v>
      </c>
      <c r="H1" s="79" t="s">
        <v>34</v>
      </c>
      <c r="I1" s="79" t="s">
        <v>35</v>
      </c>
      <c r="J1" s="79" t="s">
        <v>36</v>
      </c>
      <c r="K1" s="79" t="s">
        <v>37</v>
      </c>
      <c r="L1" s="79" t="s">
        <v>38</v>
      </c>
      <c r="M1" s="79" t="s">
        <v>39</v>
      </c>
      <c r="N1" s="79" t="s">
        <v>40</v>
      </c>
      <c r="O1" s="79" t="s">
        <v>41</v>
      </c>
      <c r="P1" s="79" t="s">
        <v>42</v>
      </c>
      <c r="Q1" s="79" t="s">
        <v>43</v>
      </c>
      <c r="R1" s="85" t="s">
        <v>75</v>
      </c>
      <c r="S1" s="85" t="s">
        <v>76</v>
      </c>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row>
    <row r="2" spans="5:58" ht="32.1" customHeight="1" x14ac:dyDescent="0.3">
      <c r="E2" s="80" t="s">
        <v>54</v>
      </c>
      <c r="F2" s="81">
        <v>949907844</v>
      </c>
      <c r="G2" s="82">
        <v>0.12048192800000468</v>
      </c>
      <c r="H2" s="82">
        <v>0.36231588713964147</v>
      </c>
      <c r="I2" s="82">
        <v>0.70692625390476049</v>
      </c>
      <c r="J2" s="82">
        <v>1.0129636266037023</v>
      </c>
      <c r="K2" s="82">
        <v>1.3414583236152522</v>
      </c>
      <c r="L2" s="82">
        <v>1.2297787175076902</v>
      </c>
      <c r="M2" s="82">
        <v>1.1931095547377923</v>
      </c>
      <c r="N2" s="82">
        <v>1.3743835833029516</v>
      </c>
      <c r="O2" s="82">
        <v>1.9565733634640203</v>
      </c>
      <c r="P2" s="82">
        <v>4.8761064408320003</v>
      </c>
      <c r="Q2" s="83">
        <v>31321</v>
      </c>
      <c r="R2" s="86">
        <v>0.55000000000000004</v>
      </c>
      <c r="S2" s="86">
        <v>0.78895377024787605</v>
      </c>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row>
    <row r="4" spans="5:58" x14ac:dyDescent="0.3">
      <c r="E4" s="135" t="s">
        <v>47</v>
      </c>
      <c r="F4" s="135" t="s">
        <v>58</v>
      </c>
      <c r="G4" s="135" t="s">
        <v>58</v>
      </c>
      <c r="H4" s="135" t="s">
        <v>58</v>
      </c>
      <c r="I4" s="135" t="s">
        <v>58</v>
      </c>
      <c r="J4" s="135" t="s">
        <v>58</v>
      </c>
      <c r="K4" s="135" t="s">
        <v>58</v>
      </c>
      <c r="L4" s="135" t="s">
        <v>58</v>
      </c>
      <c r="M4" s="135" t="s">
        <v>58</v>
      </c>
      <c r="N4" s="135" t="s">
        <v>58</v>
      </c>
      <c r="O4" s="135" t="s">
        <v>58</v>
      </c>
      <c r="P4" s="135" t="s">
        <v>58</v>
      </c>
      <c r="Q4" s="135" t="s">
        <v>58</v>
      </c>
      <c r="R4" s="135" t="s">
        <v>58</v>
      </c>
      <c r="S4" s="135" t="s">
        <v>58</v>
      </c>
      <c r="T4" s="84"/>
      <c r="U4" s="77"/>
      <c r="V4" s="77"/>
      <c r="W4" s="77"/>
      <c r="X4" s="77"/>
      <c r="Y4" s="77"/>
      <c r="Z4" s="77"/>
    </row>
    <row r="5" spans="5:58" x14ac:dyDescent="0.3">
      <c r="E5" s="135" t="s">
        <v>57</v>
      </c>
      <c r="F5" s="135" t="s">
        <v>58</v>
      </c>
      <c r="G5" s="135" t="s">
        <v>58</v>
      </c>
      <c r="H5" s="135" t="s">
        <v>58</v>
      </c>
      <c r="I5" s="135" t="s">
        <v>58</v>
      </c>
      <c r="J5" s="135" t="s">
        <v>58</v>
      </c>
      <c r="K5" s="135" t="s">
        <v>58</v>
      </c>
      <c r="L5" s="135" t="s">
        <v>58</v>
      </c>
      <c r="M5" s="135" t="s">
        <v>58</v>
      </c>
      <c r="N5" s="135" t="s">
        <v>58</v>
      </c>
      <c r="O5" s="135" t="s">
        <v>58</v>
      </c>
      <c r="P5" s="135" t="s">
        <v>58</v>
      </c>
      <c r="Q5" s="135" t="s">
        <v>58</v>
      </c>
      <c r="R5" s="135" t="s">
        <v>58</v>
      </c>
      <c r="S5" s="135" t="s">
        <v>58</v>
      </c>
      <c r="T5" s="84"/>
      <c r="U5" s="77"/>
      <c r="V5" s="77"/>
      <c r="W5" s="77"/>
      <c r="X5" s="77"/>
      <c r="Y5" s="77"/>
      <c r="Z5" s="77"/>
    </row>
    <row r="6" spans="5:58" x14ac:dyDescent="0.3">
      <c r="E6" s="136" t="s">
        <v>48</v>
      </c>
      <c r="F6" s="136" t="s">
        <v>58</v>
      </c>
      <c r="G6" s="136" t="s">
        <v>58</v>
      </c>
      <c r="H6" s="136" t="s">
        <v>58</v>
      </c>
      <c r="I6" s="136" t="s">
        <v>58</v>
      </c>
      <c r="J6" s="136" t="s">
        <v>58</v>
      </c>
      <c r="K6" s="136" t="s">
        <v>58</v>
      </c>
      <c r="L6" s="136" t="s">
        <v>58</v>
      </c>
      <c r="M6" s="136" t="s">
        <v>58</v>
      </c>
      <c r="N6" s="136" t="s">
        <v>58</v>
      </c>
      <c r="O6" s="136" t="s">
        <v>58</v>
      </c>
      <c r="P6" s="136" t="s">
        <v>58</v>
      </c>
      <c r="Q6" s="136" t="s">
        <v>58</v>
      </c>
      <c r="R6" s="136" t="s">
        <v>58</v>
      </c>
      <c r="S6" s="136" t="s">
        <v>58</v>
      </c>
      <c r="T6" s="84"/>
      <c r="U6" s="77"/>
      <c r="V6" s="77"/>
      <c r="W6" s="77"/>
      <c r="X6" s="77"/>
      <c r="Y6" s="77"/>
      <c r="Z6" s="77"/>
    </row>
    <row r="7" spans="5:58" ht="126" customHeight="1" x14ac:dyDescent="0.3">
      <c r="E7" s="150" t="s">
        <v>74</v>
      </c>
      <c r="F7" s="150" t="s">
        <v>58</v>
      </c>
      <c r="G7" s="150" t="s">
        <v>58</v>
      </c>
      <c r="H7" s="150" t="s">
        <v>58</v>
      </c>
      <c r="I7" s="150" t="s">
        <v>58</v>
      </c>
      <c r="J7" s="150" t="s">
        <v>58</v>
      </c>
      <c r="K7" s="150" t="s">
        <v>58</v>
      </c>
      <c r="L7" s="150" t="s">
        <v>58</v>
      </c>
      <c r="M7" s="150" t="s">
        <v>58</v>
      </c>
      <c r="N7" s="150" t="s">
        <v>58</v>
      </c>
      <c r="O7" s="150" t="s">
        <v>58</v>
      </c>
      <c r="P7" s="150" t="s">
        <v>58</v>
      </c>
      <c r="Q7" s="150" t="s">
        <v>58</v>
      </c>
      <c r="R7" s="150" t="s">
        <v>58</v>
      </c>
      <c r="S7" s="150" t="s">
        <v>58</v>
      </c>
      <c r="T7" s="84"/>
      <c r="U7" s="77"/>
      <c r="V7" s="77"/>
      <c r="W7" s="77"/>
      <c r="X7" s="77"/>
      <c r="Y7" s="77"/>
      <c r="Z7" s="77"/>
    </row>
  </sheetData>
  <sheetProtection algorithmName="SHA-512" hashValue="ibggnHCBiV85D+GxbHWXz5MDG8mUqyez380w3fUzD5oY5cO8+JwzGggDuhy8SqHpzPlEUX5oygINm046ODZd4g==" saltValue="m9khUyHNGAIKgFipO4Doog==" spinCount="100000" sheet="1" objects="1" scenarios="1"/>
  <mergeCells count="4">
    <mergeCell ref="E4:S4"/>
    <mergeCell ref="E5:S5"/>
    <mergeCell ref="E6:S6"/>
    <mergeCell ref="E7:S7"/>
  </mergeCells>
  <pageMargins left="0.45" right="0.45" top="0.5" bottom="0.5" header="0.3" footer="0.3"/>
  <pageSetup fitToHeight="0" orientation="landscape" horizontalDpi="200" verticalDpi="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158</vt:i4>
      </vt:variant>
      <vt:variant>
        <vt:lpstr>Named Ranges</vt:lpstr>
      </vt:variant>
      <vt:variant>
        <vt:i4>28</vt:i4>
      </vt:variant>
    </vt:vector>
  </HeadingPairs>
  <TitlesOfParts>
    <vt:vector size="186" baseType="lpstr">
      <vt:lpstr>Nov25</vt:lpstr>
      <vt:lpstr>Oct25</vt:lpstr>
      <vt:lpstr>Sep25</vt:lpstr>
      <vt:lpstr>Aug25</vt:lpstr>
      <vt:lpstr>Jul25</vt:lpstr>
      <vt:lpstr>Jun25</vt:lpstr>
      <vt:lpstr>May25</vt:lpstr>
      <vt:lpstr>Apr25</vt:lpstr>
      <vt:lpstr>Mar25</vt:lpstr>
      <vt:lpstr>Feb25</vt:lpstr>
      <vt:lpstr>Jan25</vt:lpstr>
      <vt:lpstr>Dec24</vt:lpstr>
      <vt:lpstr>Nov24</vt:lpstr>
      <vt:lpstr>Oct24</vt:lpstr>
      <vt:lpstr>Sep24</vt:lpstr>
      <vt:lpstr>Aug24</vt:lpstr>
      <vt:lpstr>Jul24</vt:lpstr>
      <vt:lpstr>Jun24</vt:lpstr>
      <vt:lpstr>May24</vt:lpstr>
      <vt:lpstr>Apr24</vt:lpstr>
      <vt:lpstr>Mar24</vt:lpstr>
      <vt:lpstr>Feb24</vt:lpstr>
      <vt:lpstr>Jan24</vt:lpstr>
      <vt:lpstr>Dec23</vt:lpstr>
      <vt:lpstr>Nov23</vt:lpstr>
      <vt:lpstr>Oct23</vt:lpstr>
      <vt:lpstr>Sep23</vt:lpstr>
      <vt:lpstr>Aug23</vt:lpstr>
      <vt:lpstr>Jul23</vt:lpstr>
      <vt:lpstr>Jun23</vt:lpstr>
      <vt:lpstr>May23</vt:lpstr>
      <vt:lpstr>Apr23</vt:lpstr>
      <vt:lpstr>Mar23</vt:lpstr>
      <vt:lpstr>Feb23</vt:lpstr>
      <vt:lpstr>Jan23</vt:lpstr>
      <vt:lpstr>Dec22</vt:lpstr>
      <vt:lpstr>Nov22</vt:lpstr>
      <vt:lpstr>Oct22</vt:lpstr>
      <vt:lpstr>Sep22</vt:lpstr>
      <vt:lpstr>Aug22</vt:lpstr>
      <vt:lpstr>Jul22</vt:lpstr>
      <vt:lpstr>Jun22</vt:lpstr>
      <vt:lpstr>May22</vt:lpstr>
      <vt:lpstr>Apr22</vt:lpstr>
      <vt:lpstr>Mar22</vt:lpstr>
      <vt:lpstr>Feb22</vt:lpstr>
      <vt:lpstr>Jan22</vt:lpstr>
      <vt:lpstr>Dec21</vt:lpstr>
      <vt:lpstr>Nov21</vt:lpstr>
      <vt:lpstr>Oct21</vt:lpstr>
      <vt:lpstr>Sep21</vt:lpstr>
      <vt:lpstr>Aug21</vt:lpstr>
      <vt:lpstr>Jul21</vt:lpstr>
      <vt:lpstr>Jun21</vt:lpstr>
      <vt:lpstr>May21</vt:lpstr>
      <vt:lpstr>Apr21</vt:lpstr>
      <vt:lpstr>Mar21</vt:lpstr>
      <vt:lpstr>Feb21</vt:lpstr>
      <vt:lpstr>Jan21</vt:lpstr>
      <vt:lpstr>Dec20</vt:lpstr>
      <vt:lpstr>Nov20</vt:lpstr>
      <vt:lpstr>Oct20</vt:lpstr>
      <vt:lpstr>Sep20</vt:lpstr>
      <vt:lpstr>Aug20</vt:lpstr>
      <vt:lpstr>Jul20</vt:lpstr>
      <vt:lpstr>Jun20</vt:lpstr>
      <vt:lpstr>May20</vt:lpstr>
      <vt:lpstr>Apr20</vt:lpstr>
      <vt:lpstr>Mar20</vt:lpstr>
      <vt:lpstr>Feb20</vt:lpstr>
      <vt:lpstr>Jan20</vt:lpstr>
      <vt:lpstr>Dec19</vt:lpstr>
      <vt:lpstr>Nov19</vt:lpstr>
      <vt:lpstr>Oct19</vt:lpstr>
      <vt:lpstr>Sep19</vt:lpstr>
      <vt:lpstr>Aug19</vt:lpstr>
      <vt:lpstr>Jul19</vt:lpstr>
      <vt:lpstr>Jun19</vt:lpstr>
      <vt:lpstr>May19</vt:lpstr>
      <vt:lpstr>Apr19</vt:lpstr>
      <vt:lpstr>Mar19</vt:lpstr>
      <vt:lpstr>Feb19</vt:lpstr>
      <vt:lpstr>Jan19</vt:lpstr>
      <vt:lpstr>Dec18</vt:lpstr>
      <vt:lpstr>Nov18</vt:lpstr>
      <vt:lpstr>Oct18</vt:lpstr>
      <vt:lpstr>Sep18</vt:lpstr>
      <vt:lpstr>Aug18</vt:lpstr>
      <vt:lpstr>Jul18</vt:lpstr>
      <vt:lpstr>Jun18</vt:lpstr>
      <vt:lpstr>May18</vt:lpstr>
      <vt:lpstr>Apr18</vt:lpstr>
      <vt:lpstr>Mar18</vt:lpstr>
      <vt:lpstr>Feb18</vt:lpstr>
      <vt:lpstr>Jan18</vt:lpstr>
      <vt:lpstr>Dec17</vt:lpstr>
      <vt:lpstr>Nov17</vt:lpstr>
      <vt:lpstr>Oct17</vt:lpstr>
      <vt:lpstr>Sep17</vt:lpstr>
      <vt:lpstr>Aug17</vt:lpstr>
      <vt:lpstr>Jul17</vt:lpstr>
      <vt:lpstr>Jun17</vt:lpstr>
      <vt:lpstr>May17</vt:lpstr>
      <vt:lpstr>Apr17</vt:lpstr>
      <vt:lpstr>Mar17</vt:lpstr>
      <vt:lpstr>Feb17</vt:lpstr>
      <vt:lpstr>Jan17</vt:lpstr>
      <vt:lpstr>Dec16</vt:lpstr>
      <vt:lpstr>Nov16</vt:lpstr>
      <vt:lpstr>Oct16</vt:lpstr>
      <vt:lpstr>Sep16</vt:lpstr>
      <vt:lpstr>Aug16</vt:lpstr>
      <vt:lpstr>Jul16</vt:lpstr>
      <vt:lpstr>Jun16</vt:lpstr>
      <vt:lpstr>May16</vt:lpstr>
      <vt:lpstr>Apr16</vt:lpstr>
      <vt:lpstr>Mar16</vt:lpstr>
      <vt:lpstr>Feb16</vt:lpstr>
      <vt:lpstr>Jan16</vt:lpstr>
      <vt:lpstr>Dec15</vt:lpstr>
      <vt:lpstr>Nov15</vt:lpstr>
      <vt:lpstr>Oct15</vt:lpstr>
      <vt:lpstr>Sep15</vt:lpstr>
      <vt:lpstr>Aug15</vt:lpstr>
      <vt:lpstr>Jul15</vt:lpstr>
      <vt:lpstr>Jun15</vt:lpstr>
      <vt:lpstr>May15</vt:lpstr>
      <vt:lpstr>Apr15</vt:lpstr>
      <vt:lpstr>Mar15</vt:lpstr>
      <vt:lpstr>Feb15</vt:lpstr>
      <vt:lpstr>Jan15</vt:lpstr>
      <vt:lpstr>Dec14</vt:lpstr>
      <vt:lpstr>Nov14</vt:lpstr>
      <vt:lpstr>Oct14</vt:lpstr>
      <vt:lpstr>Sep14</vt:lpstr>
      <vt:lpstr>Aug14</vt:lpstr>
      <vt:lpstr>Jul14</vt:lpstr>
      <vt:lpstr>Jun14</vt:lpstr>
      <vt:lpstr>May14</vt:lpstr>
      <vt:lpstr>Apr14</vt:lpstr>
      <vt:lpstr>Mar14</vt:lpstr>
      <vt:lpstr>Feb14</vt:lpstr>
      <vt:lpstr>Jan14</vt:lpstr>
      <vt:lpstr>Dec13</vt:lpstr>
      <vt:lpstr>Nov13</vt:lpstr>
      <vt:lpstr>Oct13</vt:lpstr>
      <vt:lpstr>Sep13</vt:lpstr>
      <vt:lpstr>Aug13</vt:lpstr>
      <vt:lpstr>Jul13</vt:lpstr>
      <vt:lpstr>Jun13</vt:lpstr>
      <vt:lpstr>May13</vt:lpstr>
      <vt:lpstr>Apr13</vt:lpstr>
      <vt:lpstr>Mar13</vt:lpstr>
      <vt:lpstr>Feb13</vt:lpstr>
      <vt:lpstr>Jan13</vt:lpstr>
      <vt:lpstr>Dec12</vt:lpstr>
      <vt:lpstr>Nov12</vt:lpstr>
      <vt:lpstr>Oct12</vt:lpstr>
      <vt:lpstr>'Apr13'!Print_Area</vt:lpstr>
      <vt:lpstr>'Apr14'!Print_Area</vt:lpstr>
      <vt:lpstr>'Aug13'!Print_Area</vt:lpstr>
      <vt:lpstr>'Aug14'!Print_Area</vt:lpstr>
      <vt:lpstr>'Dec12'!Print_Area</vt:lpstr>
      <vt:lpstr>'Dec13'!Print_Area</vt:lpstr>
      <vt:lpstr>'Dec14'!Print_Area</vt:lpstr>
      <vt:lpstr>'Feb13'!Print_Area</vt:lpstr>
      <vt:lpstr>'Feb14'!Print_Area</vt:lpstr>
      <vt:lpstr>'Jan13'!Print_Area</vt:lpstr>
      <vt:lpstr>'Jan14'!Print_Area</vt:lpstr>
      <vt:lpstr>'Jan15'!Print_Area</vt:lpstr>
      <vt:lpstr>'Jul13'!Print_Area</vt:lpstr>
      <vt:lpstr>'Jul14'!Print_Area</vt:lpstr>
      <vt:lpstr>'Jun13'!Print_Area</vt:lpstr>
      <vt:lpstr>'Jun14'!Print_Area</vt:lpstr>
      <vt:lpstr>'Mar13'!Print_Area</vt:lpstr>
      <vt:lpstr>'Mar14'!Print_Area</vt:lpstr>
      <vt:lpstr>'May13'!Print_Area</vt:lpstr>
      <vt:lpstr>'May14'!Print_Area</vt:lpstr>
      <vt:lpstr>'Nov12'!Print_Area</vt:lpstr>
      <vt:lpstr>'Nov13'!Print_Area</vt:lpstr>
      <vt:lpstr>'Nov14'!Print_Area</vt:lpstr>
      <vt:lpstr>'Oct12'!Print_Area</vt:lpstr>
      <vt:lpstr>'Oct13'!Print_Area</vt:lpstr>
      <vt:lpstr>'Oct14'!Print_Area</vt:lpstr>
      <vt:lpstr>'Sep13'!Print_Area</vt:lpstr>
      <vt:lpstr>'Sep14'!Print_Area</vt:lpstr>
    </vt:vector>
  </TitlesOfParts>
  <Company>Wells Fargo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ITG</dc:creator>
  <cp:lastModifiedBy>Kolakowska, Natalia</cp:lastModifiedBy>
  <cp:lastPrinted>2015-02-02T20:34:03Z</cp:lastPrinted>
  <dcterms:created xsi:type="dcterms:W3CDTF">2005-10-19T21:41:15Z</dcterms:created>
  <dcterms:modified xsi:type="dcterms:W3CDTF">2025-12-04T23:22:40Z</dcterms:modified>
</cp:coreProperties>
</file>